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530"/>
  <workbookPr/>
  <mc:AlternateContent xmlns:mc="http://schemas.openxmlformats.org/markup-compatibility/2006">
    <mc:Choice Requires="x15">
      <x15ac:absPath xmlns:x15ac="http://schemas.microsoft.com/office/spreadsheetml/2010/11/ac" url="C:\Users\cccct\Desktop\claims-pricing-experience-glm\dashboard\"/>
    </mc:Choice>
  </mc:AlternateContent>
  <xr:revisionPtr revIDLastSave="0" documentId="13_ncr:1_{3E611D4B-B063-4A29-B398-BDB0D579B274}" xr6:coauthVersionLast="47" xr6:coauthVersionMax="47" xr10:uidLastSave="{00000000-0000-0000-0000-000000000000}"/>
  <bookViews>
    <workbookView xWindow="-110" yWindow="-110" windowWidth="25820" windowHeight="15500" xr2:uid="{00000000-000D-0000-FFFF-FFFF00000000}"/>
  </bookViews>
  <sheets>
    <sheet name="Summary" sheetId="1" r:id="rId1"/>
    <sheet name="Segments" sheetId="2" r:id="rId2"/>
    <sheet name="DrillDown" sheetId="7" r:id="rId3"/>
  </sheets>
  <definedNames>
    <definedName name="Slicer_Area">#N/A</definedName>
    <definedName name="Slicer_Region">#N/A</definedName>
    <definedName name="Slicer_VehBrand">#N/A</definedName>
    <definedName name="Slicer_VehGas">#N/A</definedName>
  </definedNames>
  <calcPr calcId="191029"/>
  <pivotCaches>
    <pivotCache cacheId="501" r:id="rId4"/>
    <pivotCache cacheId="502" r:id="rId5"/>
    <pivotCache cacheId="503" r:id="rId6"/>
    <pivotCache cacheId="528" r:id="rId7"/>
  </pivotCaches>
  <extLst>
    <ext xmlns:x14="http://schemas.microsoft.com/office/spreadsheetml/2009/9/main" uri="{876F7934-8845-4945-9796-88D515C7AA90}">
      <x14:pivotCaches>
        <pivotCache cacheId="525" r:id="rId8"/>
      </x14:pivotCaches>
    </ex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experience_by_region_area_1825cae6-2f25-4589-82f3-5ec9522e92b4" name="experience_by_region_area" connection="Query - experience_by_region_area"/>
          <x15:modelTable id="experience_by_region_area  2_5c8eda81-1e6e-4809-8ba3-9679edb3f702" name="experience_by_region_area  2" connection="Query - experience_by_region_area (2)"/>
          <x15:modelTable id="dashboard_policy_level_d33798e2-2911-4f81-85b2-e327ea23f7aa" name="dashboard_policy_level" connection="Query - dashboard_policy_level"/>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5" i="1" l="1"/>
  <c r="B14" i="1"/>
  <c r="B13" i="1"/>
  <c r="B12" i="1"/>
  <c r="B11" i="1"/>
  <c r="G4" i="1" l="1"/>
  <c r="K4" i="1"/>
  <c r="K5" i="1"/>
  <c r="G5" i="1"/>
  <c r="I4" i="1" s="1"/>
  <c r="C4" i="1"/>
  <c r="C5" i="1"/>
  <c r="E4" i="1" l="1"/>
  <c r="M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9728317-724A-449F-B363-FCB84BBE5A90}" name="Query - dashboard_policy_level" description="Connection to the 'dashboard_policy_level' query in the workbook." type="100" refreshedVersion="8" minRefreshableVersion="5">
    <extLst>
      <ext xmlns:x15="http://schemas.microsoft.com/office/spreadsheetml/2010/11/main" uri="{DE250136-89BD-433C-8126-D09CA5730AF9}">
        <x15:connection id="a02f988f-0136-496d-b29b-c859f04c13f9"/>
      </ext>
    </extLst>
  </connection>
  <connection id="2" xr16:uid="{D0BEC26B-9B29-479E-B99A-ED8B3B8D3F1E}" name="Query - experience_by_region_area" description="Connection to the 'experience_by_region_area' query in the workbook." type="100" refreshedVersion="8" minRefreshableVersion="5">
    <extLst>
      <ext xmlns:x15="http://schemas.microsoft.com/office/spreadsheetml/2010/11/main" uri="{DE250136-89BD-433C-8126-D09CA5730AF9}">
        <x15:connection id="a07dcd1f-d33c-4a88-a3fe-d4622eefa690"/>
      </ext>
    </extLst>
  </connection>
  <connection id="3" xr16:uid="{D2AD073F-331A-40C3-9456-E9A2E2323856}" name="Query - experience_by_region_area (2)" description="Connection to the 'experience_by_region_area (2)' query in the workbook." type="100" refreshedVersion="8" minRefreshableVersion="5">
    <extLst>
      <ext xmlns:x15="http://schemas.microsoft.com/office/spreadsheetml/2010/11/main" uri="{DE250136-89BD-433C-8126-D09CA5730AF9}">
        <x15:connection id="86205d43-5788-4139-9706-c023f600e7a8"/>
      </ext>
    </extLst>
  </connection>
  <connection id="4" xr16:uid="{51917AA6-47D2-4D35-AB55-8DB4C7015B7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<sst xmlns="http://schemas.openxmlformats.org/spreadsheetml/2006/main" count="107" uniqueCount="53">
  <si>
    <t>Sum of Exposure</t>
  </si>
  <si>
    <t>Sum of Claims</t>
  </si>
  <si>
    <t>Sum of PaidLoss</t>
  </si>
  <si>
    <t>Sum of PredClaims</t>
  </si>
  <si>
    <t>Sum of PredLoss</t>
  </si>
  <si>
    <t>Row Labels</t>
  </si>
  <si>
    <t>Auvergne</t>
  </si>
  <si>
    <t>Champagne-Ardenne</t>
  </si>
  <si>
    <t>Corse</t>
  </si>
  <si>
    <t>Franche-Comte</t>
  </si>
  <si>
    <t>Haute-Normandie</t>
  </si>
  <si>
    <t>Ile-de-France</t>
  </si>
  <si>
    <t>Languedoc-Roussillon</t>
  </si>
  <si>
    <t>Midi-Pyrenees</t>
  </si>
  <si>
    <t>Picardie</t>
  </si>
  <si>
    <t>Provence-Alpes-Cotes-D'Azur</t>
  </si>
  <si>
    <t>Grand Total</t>
  </si>
  <si>
    <t>A</t>
  </si>
  <si>
    <t>B</t>
  </si>
  <si>
    <t>C</t>
  </si>
  <si>
    <t>D</t>
  </si>
  <si>
    <t>E</t>
  </si>
  <si>
    <t>F</t>
  </si>
  <si>
    <t>Average of Portfolio_PredPP</t>
  </si>
  <si>
    <t>Portfolio KPI Inputs</t>
    <phoneticPr fontId="2" type="noConversion"/>
  </si>
  <si>
    <t>Total Exposure</t>
    <phoneticPr fontId="2" type="noConversion"/>
  </si>
  <si>
    <t>Total Claims</t>
  </si>
  <si>
    <t>Total PaidLoss</t>
  </si>
  <si>
    <t>Total PredClaims</t>
  </si>
  <si>
    <t>Total PredLoss</t>
  </si>
  <si>
    <t>Frequency</t>
    <phoneticPr fontId="2" type="noConversion"/>
  </si>
  <si>
    <t>Actual</t>
  </si>
  <si>
    <t>Actual</t>
    <phoneticPr fontId="2" type="noConversion"/>
  </si>
  <si>
    <t>Pred</t>
  </si>
  <si>
    <t>Pred</t>
    <phoneticPr fontId="2" type="noConversion"/>
  </si>
  <si>
    <t>%diff</t>
    <phoneticPr fontId="2" type="noConversion"/>
  </si>
  <si>
    <t>Severity</t>
  </si>
  <si>
    <t>% Diff</t>
  </si>
  <si>
    <t>Pure Premium</t>
  </si>
  <si>
    <t>Average of Portfolio_ActualPP</t>
  </si>
  <si>
    <t>Ile-de-France - E</t>
  </si>
  <si>
    <t>Languedoc-Roussillon - A</t>
  </si>
  <si>
    <t>Languedoc-Roussillon - B</t>
  </si>
  <si>
    <t>Languedoc-Roussillon - C</t>
  </si>
  <si>
    <t>Languedoc-Roussillon - D</t>
  </si>
  <si>
    <t>Midi-Pyrenees - C</t>
  </si>
  <si>
    <t>Midi-Pyrenees - D</t>
  </si>
  <si>
    <t>Midi-Pyrenees - E</t>
  </si>
  <si>
    <t>Nord-Pas-de-Calais - E</t>
  </si>
  <si>
    <t>Provence-Alpes-Cotes-D'Azur - D</t>
  </si>
  <si>
    <t>Average of pred_pure_premium</t>
  </si>
  <si>
    <t>Sum of pred_loss_total</t>
  </si>
  <si>
    <t>IDpol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</si>
</sst>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quot;$&quot;* #,##0.00_);_(&quot;$&quot;* \(#,##0.00\);_(&quot;$&quot;* &quot;-&quot;??_);_(@_)"/>
    <numFmt numFmtId="180" formatCode="0.0000%"/>
    <numFmt numFmtId="183" formatCode="&quot;$&quot;#,##0.00"/>
  </numFmts>
  <fonts count="3">
    <font>
      <sz val="11"/>
      <color theme="1"/>
      <name val="等线"/>
      <family val="2"/>
      <scheme val="minor"/>
    </font>
    <font>
      <sz val="11"/>
      <color theme="1"/>
      <name val="等线"/>
      <family val="2"/>
      <charset val="134"/>
      <scheme val="minor"/>
    </font>
    <font>
      <sz val="9"/>
      <name val="等线"/>
      <family val="3"/>
      <charset val="134"/>
      <scheme val="minor"/>
    </font>
  </fonts>
  <fills count="5">
    <fill>
      <patternFill patternType="none"/>
    </fill>
    <fill>
      <patternFill patternType="gray125"/>
    </fill>
    <fill>
      <patternFill patternType="solid">
        <fgColor theme="4" tint="0.59999389629810485"/>
        <bgColor indexed="65"/>
      </patternFill>
    </fill>
    <fill>
      <patternFill patternType="solid">
        <fgColor theme="4" tint="-0.249977111117893"/>
        <bgColor indexed="64"/>
      </patternFill>
    </fill>
    <fill>
      <patternFill patternType="solid">
        <fgColor theme="4"/>
        <bgColor indexed="64"/>
      </patternFill>
    </fill>
  </fills>
  <borders count="6">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indexed="64"/>
      </left>
      <right/>
      <top style="medium">
        <color indexed="64"/>
      </top>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1" fillId="2" borderId="0" applyNumberFormat="0" applyBorder="0" applyAlignment="0" applyProtection="0">
      <alignment vertical="center"/>
    </xf>
  </cellStyleXfs>
  <cellXfs count="16">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83" fontId="0" fillId="0" borderId="0" xfId="0" applyNumberFormat="1"/>
    <xf numFmtId="0" fontId="1" fillId="3" borderId="4" xfId="1" applyFill="1" applyBorder="1" applyAlignment="1">
      <alignment horizontal="center" vertical="center"/>
    </xf>
    <xf numFmtId="0" fontId="1" fillId="3" borderId="2" xfId="1" applyFill="1" applyBorder="1" applyAlignment="1">
      <alignment horizontal="center" vertical="center"/>
    </xf>
    <xf numFmtId="0" fontId="1" fillId="3" borderId="3" xfId="1" applyFill="1" applyBorder="1" applyAlignment="1">
      <alignment horizontal="center" vertical="center"/>
    </xf>
    <xf numFmtId="0" fontId="1" fillId="3" borderId="5" xfId="1" applyFill="1" applyBorder="1" applyAlignment="1">
      <alignment horizontal="center" vertical="center"/>
    </xf>
    <xf numFmtId="0" fontId="1" fillId="4" borderId="5" xfId="1" applyFill="1" applyBorder="1" applyAlignment="1">
      <alignment horizontal="center" vertical="center"/>
    </xf>
    <xf numFmtId="180" fontId="1" fillId="4" borderId="5" xfId="1" applyNumberFormat="1" applyFill="1" applyBorder="1" applyAlignment="1">
      <alignment horizontal="center" vertical="center"/>
    </xf>
    <xf numFmtId="10" fontId="1" fillId="4" borderId="5" xfId="1" applyNumberFormat="1" applyFill="1" applyBorder="1" applyAlignment="1">
      <alignment horizontal="center" vertical="center"/>
    </xf>
    <xf numFmtId="0" fontId="1" fillId="3" borderId="1" xfId="1" applyFill="1" applyBorder="1" applyAlignment="1">
      <alignment horizontal="center" vertical="center"/>
    </xf>
    <xf numFmtId="183" fontId="1" fillId="4" borderId="5" xfId="1" applyNumberFormat="1" applyFill="1" applyBorder="1" applyAlignment="1">
      <alignment horizontal="center" vertical="center"/>
    </xf>
    <xf numFmtId="44" fontId="1" fillId="4" borderId="5" xfId="1" applyNumberFormat="1" applyFill="1" applyBorder="1" applyAlignment="1">
      <alignment horizontal="center" vertical="center"/>
    </xf>
  </cellXfs>
  <cellStyles count="2">
    <cellStyle name="40% - Accent1" xfId="1" builtinId="31"/>
    <cellStyle name="Normal" xfId="0" builtinId="0"/>
  </cellStyles>
  <dxfs count="3">
    <dxf>
      <fill>
        <patternFill>
          <bgColor theme="9"/>
        </patternFill>
      </fill>
    </dxf>
    <dxf>
      <fill>
        <patternFill>
          <bgColor rgb="FFFF0000"/>
        </patternFill>
      </fill>
    </dxf>
    <dxf>
      <fill>
        <patternFill>
          <bgColor theme="9"/>
        </patternFill>
      </fill>
    </dxf>
  </dxfs>
  <tableStyles count="0" defaultTableStyle="TableStyleMedium2" defaultPivotStyle="PivotStyleLight16"/>
  <colors>
    <mruColors>
      <color rgb="FFBA464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theme" Target="theme/theme1.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pivotCacheDefinition" Target="pivotCache/pivotCacheDefinition4.xml"/><Relationship Id="rId12" Type="http://schemas.microsoft.com/office/2007/relationships/slicerCache" Target="slicerCaches/slicerCache4.xml"/><Relationship Id="rId17" Type="http://schemas.openxmlformats.org/officeDocument/2006/relationships/powerPivotData" Target="model/item.data"/><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3.xml"/><Relationship Id="rId5" Type="http://schemas.openxmlformats.org/officeDocument/2006/relationships/pivotCacheDefinition" Target="pivotCache/pivotCacheDefinition2.xml"/><Relationship Id="rId15" Type="http://schemas.openxmlformats.org/officeDocument/2006/relationships/styles" Target="styles.xml"/><Relationship Id="rId10" Type="http://schemas.microsoft.com/office/2007/relationships/slicerCache" Target="slicerCaches/slicerCache2.xml"/><Relationship Id="rId19" Type="http://schemas.openxmlformats.org/officeDocument/2006/relationships/customXml" Target="../customXml/item1.xml"/><Relationship Id="rId4" Type="http://schemas.openxmlformats.org/officeDocument/2006/relationships/pivotCacheDefinition" Target="pivotCache/pivotCacheDefinition1.xml"/><Relationship Id="rId9" Type="http://schemas.microsoft.com/office/2007/relationships/slicerCache" Target="slicerCaches/slicerCache1.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[claims_dashboard.xlsx]Summary!PivotTable2</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zh-CN"/>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Summary!$B$18</c:f>
              <c:strCache>
                <c:ptCount val="1"/>
                <c:pt idx="0">
                  <c:v>Total</c:v>
                </c:pt>
              </c:strCache>
            </c:strRef>
          </c:tx>
          <c:spPr>
            <a:solidFill>
              <a:schemeClr val="accent1"/>
            </a:solidFill>
            <a:ln>
              <a:noFill/>
            </a:ln>
            <a:effectLst/>
          </c:spPr>
          <c:invertIfNegative val="0"/>
          <c:cat>
            <c:multiLvlStrRef>
              <c:f>Summary!$A$19:$A$79</c:f>
              <c:multiLvlStrCache>
                <c:ptCount val="50"/>
                <c:lvl>
                  <c:pt idx="0">
                    <c:v>E</c:v>
                  </c:pt>
                  <c:pt idx="1">
                    <c:v>D</c:v>
                  </c:pt>
                  <c:pt idx="2">
                    <c:v>B</c:v>
                  </c:pt>
                  <c:pt idx="3">
                    <c:v>C</c:v>
                  </c:pt>
                  <c:pt idx="4">
                    <c:v>A</c:v>
                  </c:pt>
                  <c:pt idx="5">
                    <c:v>B</c:v>
                  </c:pt>
                  <c:pt idx="6">
                    <c:v>C</c:v>
                  </c:pt>
                  <c:pt idx="7">
                    <c:v>D</c:v>
                  </c:pt>
                  <c:pt idx="8">
                    <c:v>A</c:v>
                  </c:pt>
                  <c:pt idx="9">
                    <c:v>E</c:v>
                  </c:pt>
                  <c:pt idx="10">
                    <c:v>D</c:v>
                  </c:pt>
                  <c:pt idx="11">
                    <c:v>A</c:v>
                  </c:pt>
                  <c:pt idx="12">
                    <c:v>C</c:v>
                  </c:pt>
                  <c:pt idx="13">
                    <c:v>B</c:v>
                  </c:pt>
                  <c:pt idx="14">
                    <c:v>E</c:v>
                  </c:pt>
                  <c:pt idx="15">
                    <c:v>B</c:v>
                  </c:pt>
                  <c:pt idx="16">
                    <c:v>C</c:v>
                  </c:pt>
                  <c:pt idx="17">
                    <c:v>D</c:v>
                  </c:pt>
                  <c:pt idx="18">
                    <c:v>A</c:v>
                  </c:pt>
                  <c:pt idx="19">
                    <c:v>E</c:v>
                  </c:pt>
                  <c:pt idx="20">
                    <c:v>C</c:v>
                  </c:pt>
                  <c:pt idx="21">
                    <c:v>B</c:v>
                  </c:pt>
                  <c:pt idx="22">
                    <c:v>D</c:v>
                  </c:pt>
                  <c:pt idx="23">
                    <c:v>A</c:v>
                  </c:pt>
                  <c:pt idx="24">
                    <c:v>C</c:v>
                  </c:pt>
                  <c:pt idx="25">
                    <c:v>B</c:v>
                  </c:pt>
                  <c:pt idx="26">
                    <c:v>D</c:v>
                  </c:pt>
                  <c:pt idx="27">
                    <c:v>A</c:v>
                  </c:pt>
                  <c:pt idx="28">
                    <c:v>E</c:v>
                  </c:pt>
                  <c:pt idx="29">
                    <c:v>B</c:v>
                  </c:pt>
                  <c:pt idx="30">
                    <c:v>E</c:v>
                  </c:pt>
                  <c:pt idx="31">
                    <c:v>D</c:v>
                  </c:pt>
                  <c:pt idx="32">
                    <c:v>C</c:v>
                  </c:pt>
                  <c:pt idx="33">
                    <c:v>A</c:v>
                  </c:pt>
                  <c:pt idx="34">
                    <c:v>C</c:v>
                  </c:pt>
                  <c:pt idx="35">
                    <c:v>A</c:v>
                  </c:pt>
                  <c:pt idx="36">
                    <c:v>D</c:v>
                  </c:pt>
                  <c:pt idx="37">
                    <c:v>B</c:v>
                  </c:pt>
                  <c:pt idx="38">
                    <c:v>E</c:v>
                  </c:pt>
                  <c:pt idx="39">
                    <c:v>D</c:v>
                  </c:pt>
                  <c:pt idx="40">
                    <c:v>A</c:v>
                  </c:pt>
                  <c:pt idx="41">
                    <c:v>B</c:v>
                  </c:pt>
                  <c:pt idx="42">
                    <c:v>C</c:v>
                  </c:pt>
                  <c:pt idx="43">
                    <c:v>E</c:v>
                  </c:pt>
                  <c:pt idx="44">
                    <c:v>E</c:v>
                  </c:pt>
                  <c:pt idx="45">
                    <c:v>D</c:v>
                  </c:pt>
                  <c:pt idx="46">
                    <c:v>C</c:v>
                  </c:pt>
                  <c:pt idx="47">
                    <c:v>F</c:v>
                  </c:pt>
                  <c:pt idx="48">
                    <c:v>B</c:v>
                  </c:pt>
                  <c:pt idx="49">
                    <c:v>A</c:v>
                  </c:pt>
                </c:lvl>
                <c:lvl>
                  <c:pt idx="0">
                    <c:v>Haute-Normandie</c:v>
                  </c:pt>
                  <c:pt idx="5">
                    <c:v>Corse</c:v>
                  </c:pt>
                  <c:pt idx="9">
                    <c:v>Champagne-Ardenne</c:v>
                  </c:pt>
                  <c:pt idx="14">
                    <c:v>Midi-Pyrenees</c:v>
                  </c:pt>
                  <c:pt idx="19">
                    <c:v>Franche-Comte</c:v>
                  </c:pt>
                  <c:pt idx="24">
                    <c:v>Languedoc-Roussillon</c:v>
                  </c:pt>
                  <c:pt idx="29">
                    <c:v>Auvergne</c:v>
                  </c:pt>
                  <c:pt idx="34">
                    <c:v>Picardie</c:v>
                  </c:pt>
                  <c:pt idx="39">
                    <c:v>Provence-Alpes-Cotes-D'Azur</c:v>
                  </c:pt>
                  <c:pt idx="44">
                    <c:v>Ile-de-France</c:v>
                  </c:pt>
                </c:lvl>
              </c:multiLvlStrCache>
            </c:multiLvlStrRef>
          </c:cat>
          <c:val>
            <c:numRef>
              <c:f>Summary!$B$19:$B$79</c:f>
              <c:numCache>
                <c:formatCode>General</c:formatCode>
                <c:ptCount val="50"/>
                <c:pt idx="0">
                  <c:v>371.87706640359062</c:v>
                </c:pt>
                <c:pt idx="1">
                  <c:v>238.67790013854088</c:v>
                </c:pt>
                <c:pt idx="2">
                  <c:v>206.4946596464531</c:v>
                </c:pt>
                <c:pt idx="3">
                  <c:v>193.13397490516297</c:v>
                </c:pt>
                <c:pt idx="4">
                  <c:v>184.45697175037213</c:v>
                </c:pt>
                <c:pt idx="5">
                  <c:v>240.38267937663886</c:v>
                </c:pt>
                <c:pt idx="6">
                  <c:v>235.20713497224691</c:v>
                </c:pt>
                <c:pt idx="7">
                  <c:v>226.37298376996949</c:v>
                </c:pt>
                <c:pt idx="8">
                  <c:v>223.03232366481387</c:v>
                </c:pt>
                <c:pt idx="9">
                  <c:v>252.53282552745279</c:v>
                </c:pt>
                <c:pt idx="10">
                  <c:v>230.22166048774599</c:v>
                </c:pt>
                <c:pt idx="11">
                  <c:v>221.08781028871067</c:v>
                </c:pt>
                <c:pt idx="12">
                  <c:v>219.22220301963975</c:v>
                </c:pt>
                <c:pt idx="13">
                  <c:v>219.031692799881</c:v>
                </c:pt>
                <c:pt idx="14">
                  <c:v>223.40588412963893</c:v>
                </c:pt>
                <c:pt idx="15">
                  <c:v>221.78139501323997</c:v>
                </c:pt>
                <c:pt idx="16">
                  <c:v>218.62166185874796</c:v>
                </c:pt>
                <c:pt idx="17">
                  <c:v>215.43834354722935</c:v>
                </c:pt>
                <c:pt idx="18">
                  <c:v>198.49653793640948</c:v>
                </c:pt>
                <c:pt idx="19">
                  <c:v>241.92984973902944</c:v>
                </c:pt>
                <c:pt idx="20">
                  <c:v>223.85986678389358</c:v>
                </c:pt>
                <c:pt idx="21">
                  <c:v>211.48677202991067</c:v>
                </c:pt>
                <c:pt idx="22">
                  <c:v>185.53357292776818</c:v>
                </c:pt>
                <c:pt idx="23">
                  <c:v>182.87913676803578</c:v>
                </c:pt>
                <c:pt idx="24">
                  <c:v>223.71939326064387</c:v>
                </c:pt>
                <c:pt idx="25">
                  <c:v>220.3820541755928</c:v>
                </c:pt>
                <c:pt idx="26">
                  <c:v>212.50133599179281</c:v>
                </c:pt>
                <c:pt idx="27">
                  <c:v>206.6097008035768</c:v>
                </c:pt>
                <c:pt idx="28">
                  <c:v>178.9887192596332</c:v>
                </c:pt>
                <c:pt idx="29">
                  <c:v>212.93014234932909</c:v>
                </c:pt>
                <c:pt idx="30">
                  <c:v>211.46669974155148</c:v>
                </c:pt>
                <c:pt idx="31">
                  <c:v>207.45669144355597</c:v>
                </c:pt>
                <c:pt idx="32">
                  <c:v>191.25548398292699</c:v>
                </c:pt>
                <c:pt idx="33">
                  <c:v>185.94377217093486</c:v>
                </c:pt>
                <c:pt idx="34">
                  <c:v>209.28516157196603</c:v>
                </c:pt>
                <c:pt idx="35">
                  <c:v>207.78199194831225</c:v>
                </c:pt>
                <c:pt idx="36">
                  <c:v>203.1036451019144</c:v>
                </c:pt>
                <c:pt idx="37">
                  <c:v>192.87629671489199</c:v>
                </c:pt>
                <c:pt idx="38">
                  <c:v>190.21103183942554</c:v>
                </c:pt>
                <c:pt idx="39">
                  <c:v>209.81564862216581</c:v>
                </c:pt>
                <c:pt idx="40">
                  <c:v>202.78865439919804</c:v>
                </c:pt>
                <c:pt idx="41">
                  <c:v>202.28103672631883</c:v>
                </c:pt>
                <c:pt idx="42">
                  <c:v>202.23925167499178</c:v>
                </c:pt>
                <c:pt idx="43">
                  <c:v>183.58867079169764</c:v>
                </c:pt>
                <c:pt idx="44">
                  <c:v>213.39453722446109</c:v>
                </c:pt>
                <c:pt idx="45">
                  <c:v>196.54036424700104</c:v>
                </c:pt>
                <c:pt idx="46">
                  <c:v>194.7776056626885</c:v>
                </c:pt>
                <c:pt idx="47">
                  <c:v>194.12793673537232</c:v>
                </c:pt>
                <c:pt idx="48">
                  <c:v>193.89578562072603</c:v>
                </c:pt>
                <c:pt idx="49">
                  <c:v>193.25187596444633</c:v>
                </c:pt>
              </c:numCache>
            </c:numRef>
          </c:val>
          <c:extLst>
            <c:ext xmlns:c16="http://schemas.microsoft.com/office/drawing/2014/chart" uri="{C3380CC4-5D6E-409C-BE32-E72D297353CC}">
              <c16:uniqueId val="{00000000-727B-4210-99E4-D7C2B6721D82}"/>
            </c:ext>
          </c:extLst>
        </c:ser>
        <c:dLbls>
          <c:showLegendKey val="0"/>
          <c:showVal val="0"/>
          <c:showCatName val="0"/>
          <c:showSerName val="0"/>
          <c:showPercent val="0"/>
          <c:showBubbleSize val="0"/>
        </c:dLbls>
        <c:gapWidth val="300"/>
        <c:axId val="2063665999"/>
        <c:axId val="2063666959"/>
      </c:barChart>
      <c:catAx>
        <c:axId val="2063665999"/>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zh-C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2063666959"/>
        <c:crosses val="autoZero"/>
        <c:auto val="1"/>
        <c:lblAlgn val="ctr"/>
        <c:lblOffset val="100"/>
        <c:noMultiLvlLbl val="0"/>
      </c:catAx>
      <c:valAx>
        <c:axId val="2063666959"/>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zh-CN"/>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20636659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2</xdr:col>
      <xdr:colOff>19050</xdr:colOff>
      <xdr:row>9</xdr:row>
      <xdr:rowOff>0</xdr:rowOff>
    </xdr:from>
    <xdr:to>
      <xdr:col>9</xdr:col>
      <xdr:colOff>546100</xdr:colOff>
      <xdr:row>30</xdr:row>
      <xdr:rowOff>76200</xdr:rowOff>
    </xdr:to>
    <xdr:graphicFrame macro="">
      <xdr:nvGraphicFramePr>
        <xdr:cNvPr id="2" name="Chart 1">
          <a:extLst>
            <a:ext uri="{FF2B5EF4-FFF2-40B4-BE49-F238E27FC236}">
              <a16:creationId xmlns:a16="http://schemas.microsoft.com/office/drawing/2014/main" id="{D394743D-129D-B06F-AE75-3BC8C91F7F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260350</xdr:colOff>
      <xdr:row>2</xdr:row>
      <xdr:rowOff>50800</xdr:rowOff>
    </xdr:from>
    <xdr:to>
      <xdr:col>11</xdr:col>
      <xdr:colOff>107950</xdr:colOff>
      <xdr:row>14</xdr:row>
      <xdr:rowOff>155575</xdr:rowOff>
    </xdr:to>
    <mc:AlternateContent xmlns:mc="http://schemas.openxmlformats.org/markup-compatibility/2006">
      <mc:Choice xmlns:a14="http://schemas.microsoft.com/office/drawing/2010/main" Requires="a14">
        <xdr:graphicFrame macro="">
          <xdr:nvGraphicFramePr>
            <xdr:cNvPr id="2" name="Region">
              <a:extLst>
                <a:ext uri="{FF2B5EF4-FFF2-40B4-BE49-F238E27FC236}">
                  <a16:creationId xmlns:a16="http://schemas.microsoft.com/office/drawing/2014/main" id="{14FA0CB4-86EF-458B-044A-0D29D1901ACA}"/>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9150350" y="406400"/>
              <a:ext cx="1828800" cy="2238375"/>
            </a:xfrm>
            <a:prstGeom prst="rect">
              <a:avLst/>
            </a:prstGeom>
            <a:solidFill>
              <a:prstClr val="white"/>
            </a:solidFill>
            <a:ln w="1">
              <a:solidFill>
                <a:prstClr val="green"/>
              </a:solidFill>
            </a:ln>
          </xdr:spPr>
          <xdr:txBody>
            <a:bodyPr vertOverflow="clip" horzOverflow="clip"/>
            <a:lstStyle/>
            <a:p>
              <a:r>
                <a:rPr lang="zh-CN"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336550</xdr:colOff>
      <xdr:row>27</xdr:row>
      <xdr:rowOff>44450</xdr:rowOff>
    </xdr:from>
    <xdr:to>
      <xdr:col>8</xdr:col>
      <xdr:colOff>184150</xdr:colOff>
      <xdr:row>39</xdr:row>
      <xdr:rowOff>149225</xdr:rowOff>
    </xdr:to>
    <mc:AlternateContent xmlns:mc="http://schemas.openxmlformats.org/markup-compatibility/2006">
      <mc:Choice xmlns:a14="http://schemas.microsoft.com/office/drawing/2010/main" Requires="a14">
        <xdr:graphicFrame macro="">
          <xdr:nvGraphicFramePr>
            <xdr:cNvPr id="3" name="Area">
              <a:extLst>
                <a:ext uri="{FF2B5EF4-FFF2-40B4-BE49-F238E27FC236}">
                  <a16:creationId xmlns:a16="http://schemas.microsoft.com/office/drawing/2014/main" id="{C417844E-2AB3-42DB-05DF-03A8FE750677}"/>
                </a:ext>
              </a:extLst>
            </xdr:cNvPr>
            <xdr:cNvGraphicFramePr/>
          </xdr:nvGraphicFramePr>
          <xdr:xfrm>
            <a:off x="0" y="0"/>
            <a:ext cx="0" cy="0"/>
          </xdr:xfrm>
          <a:graphic>
            <a:graphicData uri="http://schemas.microsoft.com/office/drawing/2010/slicer">
              <sle:slicer xmlns:sle="http://schemas.microsoft.com/office/drawing/2010/slicer" name="Area"/>
            </a:graphicData>
          </a:graphic>
        </xdr:graphicFrame>
      </mc:Choice>
      <mc:Fallback>
        <xdr:sp macro="" textlink="">
          <xdr:nvSpPr>
            <xdr:cNvPr id="0" name=""/>
            <xdr:cNvSpPr>
              <a:spLocks noTextEdit="1"/>
            </xdr:cNvSpPr>
          </xdr:nvSpPr>
          <xdr:spPr>
            <a:xfrm>
              <a:off x="7245350" y="4845050"/>
              <a:ext cx="1828800" cy="2238375"/>
            </a:xfrm>
            <a:prstGeom prst="rect">
              <a:avLst/>
            </a:prstGeom>
            <a:solidFill>
              <a:prstClr val="white"/>
            </a:solidFill>
            <a:ln w="1">
              <a:solidFill>
                <a:prstClr val="green"/>
              </a:solidFill>
            </a:ln>
          </xdr:spPr>
          <xdr:txBody>
            <a:bodyPr vertOverflow="clip" horzOverflow="clip"/>
            <a:lstStyle/>
            <a:p>
              <a:r>
                <a:rPr lang="zh-CN"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349250</xdr:colOff>
      <xdr:row>14</xdr:row>
      <xdr:rowOff>101600</xdr:rowOff>
    </xdr:from>
    <xdr:to>
      <xdr:col>8</xdr:col>
      <xdr:colOff>196850</xdr:colOff>
      <xdr:row>27</xdr:row>
      <xdr:rowOff>28575</xdr:rowOff>
    </xdr:to>
    <mc:AlternateContent xmlns:mc="http://schemas.openxmlformats.org/markup-compatibility/2006">
      <mc:Choice xmlns:a14="http://schemas.microsoft.com/office/drawing/2010/main" Requires="a14">
        <xdr:graphicFrame macro="">
          <xdr:nvGraphicFramePr>
            <xdr:cNvPr id="4" name="VehGas">
              <a:extLst>
                <a:ext uri="{FF2B5EF4-FFF2-40B4-BE49-F238E27FC236}">
                  <a16:creationId xmlns:a16="http://schemas.microsoft.com/office/drawing/2014/main" id="{2055910B-7E93-9072-DE2B-F5FBEC2FE522}"/>
                </a:ext>
              </a:extLst>
            </xdr:cNvPr>
            <xdr:cNvGraphicFramePr/>
          </xdr:nvGraphicFramePr>
          <xdr:xfrm>
            <a:off x="0" y="0"/>
            <a:ext cx="0" cy="0"/>
          </xdr:xfrm>
          <a:graphic>
            <a:graphicData uri="http://schemas.microsoft.com/office/drawing/2010/slicer">
              <sle:slicer xmlns:sle="http://schemas.microsoft.com/office/drawing/2010/slicer" name="VehGas"/>
            </a:graphicData>
          </a:graphic>
        </xdr:graphicFrame>
      </mc:Choice>
      <mc:Fallback>
        <xdr:sp macro="" textlink="">
          <xdr:nvSpPr>
            <xdr:cNvPr id="0" name=""/>
            <xdr:cNvSpPr>
              <a:spLocks noTextEdit="1"/>
            </xdr:cNvSpPr>
          </xdr:nvSpPr>
          <xdr:spPr>
            <a:xfrm>
              <a:off x="7258050" y="2590800"/>
              <a:ext cx="1828800" cy="2238375"/>
            </a:xfrm>
            <a:prstGeom prst="rect">
              <a:avLst/>
            </a:prstGeom>
            <a:solidFill>
              <a:prstClr val="white"/>
            </a:solidFill>
            <a:ln w="1">
              <a:solidFill>
                <a:prstClr val="green"/>
              </a:solidFill>
            </a:ln>
          </xdr:spPr>
          <xdr:txBody>
            <a:bodyPr vertOverflow="clip" horzOverflow="clip"/>
            <a:lstStyle/>
            <a:p>
              <a:r>
                <a:rPr lang="zh-CN"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387350</xdr:colOff>
      <xdr:row>2</xdr:row>
      <xdr:rowOff>6350</xdr:rowOff>
    </xdr:from>
    <xdr:to>
      <xdr:col>8</xdr:col>
      <xdr:colOff>234950</xdr:colOff>
      <xdr:row>14</xdr:row>
      <xdr:rowOff>111125</xdr:rowOff>
    </xdr:to>
    <mc:AlternateContent xmlns:mc="http://schemas.openxmlformats.org/markup-compatibility/2006">
      <mc:Choice xmlns:a14="http://schemas.microsoft.com/office/drawing/2010/main" Requires="a14">
        <xdr:graphicFrame macro="">
          <xdr:nvGraphicFramePr>
            <xdr:cNvPr id="5" name="VehBrand">
              <a:extLst>
                <a:ext uri="{FF2B5EF4-FFF2-40B4-BE49-F238E27FC236}">
                  <a16:creationId xmlns:a16="http://schemas.microsoft.com/office/drawing/2014/main" id="{2090E041-40B7-AA3D-D763-C13AFA0223CB}"/>
                </a:ext>
              </a:extLst>
            </xdr:cNvPr>
            <xdr:cNvGraphicFramePr/>
          </xdr:nvGraphicFramePr>
          <xdr:xfrm>
            <a:off x="0" y="0"/>
            <a:ext cx="0" cy="0"/>
          </xdr:xfrm>
          <a:graphic>
            <a:graphicData uri="http://schemas.microsoft.com/office/drawing/2010/slicer">
              <sle:slicer xmlns:sle="http://schemas.microsoft.com/office/drawing/2010/slicer" name="VehBrand"/>
            </a:graphicData>
          </a:graphic>
        </xdr:graphicFrame>
      </mc:Choice>
      <mc:Fallback>
        <xdr:sp macro="" textlink="">
          <xdr:nvSpPr>
            <xdr:cNvPr id="0" name=""/>
            <xdr:cNvSpPr>
              <a:spLocks noTextEdit="1"/>
            </xdr:cNvSpPr>
          </xdr:nvSpPr>
          <xdr:spPr>
            <a:xfrm>
              <a:off x="7296150" y="361950"/>
              <a:ext cx="1828800" cy="2238375"/>
            </a:xfrm>
            <a:prstGeom prst="rect">
              <a:avLst/>
            </a:prstGeom>
            <a:solidFill>
              <a:prstClr val="white"/>
            </a:solidFill>
            <a:ln w="1">
              <a:solidFill>
                <a:prstClr val="green"/>
              </a:solidFill>
            </a:ln>
          </xdr:spPr>
          <xdr:txBody>
            <a:bodyPr vertOverflow="clip" horzOverflow="clip"/>
            <a:lstStyle/>
            <a:p>
              <a:r>
                <a:rPr lang="zh-CN"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ISHU HEJIAN" refreshedDate="46043.045328819448" backgroundQuery="1" createdVersion="8" refreshedVersion="8" minRefreshableVersion="3" recordCount="0" supportSubquery="1" supportAdvancedDrill="1" xr:uid="{0EC34661-C7E5-4004-AB02-E16A132A7A31}">
  <cacheSource type="external" connectionId="4"/>
  <cacheFields count="3">
    <cacheField name="[experience_by_region_area].[Region].[Region]" caption="Region" numFmtId="0" hierarchy="18" level="1">
      <sharedItems count="10">
        <s v="Auvergne"/>
        <s v="Champagne-Ardenne"/>
        <s v="Corse"/>
        <s v="Franche-Comte"/>
        <s v="Haute-Normandie"/>
        <s v="Ile-de-France"/>
        <s v="Languedoc-Roussillon"/>
        <s v="Midi-Pyrenees"/>
        <s v="Picardie"/>
        <s v="Provence-Alpes-Cotes-D'Azur"/>
      </sharedItems>
    </cacheField>
    <cacheField name="[experience_by_region_area].[Area].[Area]" caption="Area" numFmtId="0" hierarchy="19" level="1">
      <sharedItems count="6">
        <s v="A"/>
        <s v="B"/>
        <s v="C"/>
        <s v="D"/>
        <s v="E"/>
        <s v="F"/>
      </sharedItems>
    </cacheField>
    <cacheField name="[Measures].[Average of Portfolio_PredPP]" caption="Average of Portfolio_PredPP" numFmtId="0" hierarchy="71" level="32767"/>
  </cacheFields>
  <cacheHierarchies count="92">
    <cacheHierarchy uniqueName="[dashboard_policy_level].[IDpol]" caption="IDpol" attribute="1" defaultMemberUniqueName="[dashboard_policy_level].[IDpol].[All]" allUniqueName="[dashboard_policy_level].[IDpol].[All]" dimensionUniqueName="[dashboard_policy_level]" displayFolder="" count="0" memberValueDatatype="20" unbalanced="0"/>
    <cacheHierarchy uniqueName="[dashboard_policy_level].[Region]" caption="Region" attribute="1" defaultMemberUniqueName="[dashboard_policy_level].[Region].[All]" allUniqueName="[dashboard_policy_level].[Region].[All]" dimensionUniqueName="[dashboard_policy_level]" displayFolder="" count="0" memberValueDatatype="130" unbalanced="0"/>
    <cacheHierarchy uniqueName="[dashboard_policy_level].[Area]" caption="Area" attribute="1" defaultMemberUniqueName="[dashboard_policy_level].[Area].[All]" allUniqueName="[dashboard_policy_level].[Area].[All]" dimensionUniqueName="[dashboard_policy_level]" displayFolder="" count="0" memberValueDatatype="130" unbalanced="0"/>
    <cacheHierarchy uniqueName="[dashboard_policy_level].[VehGas]" caption="VehGas" attribute="1" defaultMemberUniqueName="[dashboard_policy_level].[VehGas].[All]" allUniqueName="[dashboard_policy_level].[VehGas].[All]" dimensionUniqueName="[dashboard_policy_level]" displayFolder="" count="0" memberValueDatatype="130" unbalanced="0"/>
    <cacheHierarchy uniqueName="[dashboard_policy_level].[VehBrand]" caption="VehBrand" attribute="1" defaultMemberUniqueName="[dashboard_policy_level].[VehBrand].[All]" allUniqueName="[dashboard_policy_level].[VehBrand].[All]" dimensionUniqueName="[dashboard_policy_level]" displayFolder="" count="0" memberValueDatatype="130" unbalanced="0"/>
    <cacheHierarchy uniqueName="[dashboard_policy_level].[Exposure]" caption="Exposure" attribute="1" defaultMemberUniqueName="[dashboard_policy_level].[Exposure].[All]" allUniqueName="[dashboard_policy_level].[Exposure].[All]" dimensionUniqueName="[dashboard_policy_level]" displayFolder="" count="0" memberValueDatatype="5" unbalanced="0"/>
    <cacheHierarchy uniqueName="[dashboard_policy_level].[ClaimNb]" caption="ClaimNb" attribute="1" defaultMemberUniqueName="[dashboard_policy_level].[ClaimNb].[All]" allUniqueName="[dashboard_policy_level].[ClaimNb].[All]" dimensionUniqueName="[dashboard_policy_level]" displayFolder="" count="0" memberValueDatatype="20" unbalanced="0"/>
    <cacheHierarchy uniqueName="[dashboard_policy_level].[PaidLoss]" caption="PaidLoss" attribute="1" defaultMemberUniqueName="[dashboard_policy_level].[PaidLoss].[All]" allUniqueName="[dashboard_policy_level].[PaidLoss].[All]" dimensionUniqueName="[dashboard_policy_level]" displayFolder="" count="0" memberValueDatatype="5" unbalanced="0"/>
    <cacheHierarchy uniqueName="[dashboard_policy_level].[actual_frequency]" caption="actual_frequency" attribute="1" defaultMemberUniqueName="[dashboard_policy_level].[actual_frequency].[All]" allUniqueName="[dashboard_policy_level].[actual_frequency].[All]" dimensionUniqueName="[dashboard_policy_level]" displayFolder="" count="0" memberValueDatatype="5" unbalanced="0"/>
    <cacheHierarchy uniqueName="[dashboard_policy_level].[actual_avg_severity]" caption="actual_avg_severity" attribute="1" defaultMemberUniqueName="[dashboard_policy_level].[actual_avg_severity].[All]" allUniqueName="[dashboard_policy_level].[actual_avg_severity].[All]" dimensionUniqueName="[dashboard_policy_level]" displayFolder="" count="0" memberValueDatatype="5" unbalanced="0"/>
    <cacheHierarchy uniqueName="[dashboard_policy_level].[actual_pure_premium]" caption="actual_pure_premium" attribute="1" defaultMemberUniqueName="[dashboard_policy_level].[actual_pure_premium].[All]" allUniqueName="[dashboard_policy_level].[actual_pure_premium].[All]" dimensionUniqueName="[dashboard_policy_level]" displayFolder="" count="0" memberValueDatatype="5" unbalanced="0"/>
    <cacheHierarchy uniqueName="[dashboard_policy_level].[pred_frequency]" caption="pred_frequency" attribute="1" defaultMemberUniqueName="[dashboard_policy_level].[pred_frequency].[All]" allUniqueName="[dashboard_policy_level].[pred_frequency].[All]" dimensionUniqueName="[dashboard_policy_level]" displayFolder="" count="0" memberValueDatatype="5" unbalanced="0"/>
    <cacheHierarchy uniqueName="[dashboard_policy_level].[pred_avg_severity]" caption="pred_avg_severity" attribute="1" defaultMemberUniqueName="[dashboard_policy_level].[pred_avg_severity].[All]" allUniqueName="[dashboard_policy_level].[pred_avg_severity].[All]" dimensionUniqueName="[dashboard_policy_level]" displayFolder="" count="0" memberValueDatatype="5" unbalanced="0"/>
    <cacheHierarchy uniqueName="[dashboard_policy_level].[pred_pure_premium]" caption="pred_pure_premium" attribute="1" defaultMemberUniqueName="[dashboard_policy_level].[pred_pure_premium].[All]" allUniqueName="[dashboard_policy_level].[pred_pure_premium].[All]" dimensionUniqueName="[dashboard_policy_level]" displayFolder="" count="0" memberValueDatatype="5" unbalanced="0"/>
    <cacheHierarchy uniqueName="[dashboard_policy_level].[pred_claims_total]" caption="pred_claims_total" attribute="1" defaultMemberUniqueName="[dashboard_policy_level].[pred_claims_total].[All]" allUniqueName="[dashboard_policy_level].[pred_claims_total].[All]" dimensionUniqueName="[dashboard_policy_level]" displayFolder="" count="0" memberValueDatatype="5" unbalanced="0"/>
    <cacheHierarchy uniqueName="[dashboard_policy_level].[pred_loss_total]" caption="pred_loss_total" attribute="1" defaultMemberUniqueName="[dashboard_policy_level].[pred_loss_total].[All]" allUniqueName="[dashboard_policy_level].[pred_loss_total].[All]" dimensionUniqueName="[dashboard_policy_level]" displayFolder="" count="0" memberValueDatatype="5" unbalanced="0"/>
    <cacheHierarchy uniqueName="[dashboard_policy_level].[actual_claims_total]" caption="actual_claims_total" attribute="1" defaultMemberUniqueName="[dashboard_policy_level].[actual_claims_total].[All]" allUniqueName="[dashboard_policy_level].[actual_claims_total].[All]" dimensionUniqueName="[dashboard_policy_level]" displayFolder="" count="0" memberValueDatatype="20" unbalanced="0"/>
    <cacheHierarchy uniqueName="[dashboard_policy_level].[actual_loss_total]" caption="actual_loss_total" attribute="1" defaultMemberUniqueName="[dashboard_policy_level].[actual_loss_total].[All]" allUniqueName="[dashboard_policy_level].[actual_loss_total].[All]" dimensionUniqueName="[dashboard_policy_level]" displayFolder="" count="0" memberValueDatatype="5" unbalanced="0"/>
    <cacheHierarchy uniqueName="[experience_by_region_area].[Region]" caption="Region" attribute="1" defaultMemberUniqueName="[experience_by_region_area].[Region].[All]" allUniqueName="[experience_by_region_area].[Region].[All]" dimensionUniqueName="[experience_by_region_area]" displayFolder="" count="2" memberValueDatatype="130" unbalanced="0">
      <fieldsUsage count="2">
        <fieldUsage x="-1"/>
        <fieldUsage x="0"/>
      </fieldsUsage>
    </cacheHierarchy>
    <cacheHierarchy uniqueName="[experience_by_region_area].[Area]" caption="Area" attribute="1" defaultMemberUniqueName="[experience_by_region_area].[Area].[All]" allUniqueName="[experience_by_region_area].[Area].[All]" dimensionUniqueName="[experience_by_region_area]" displayFolder="" count="2" memberValueDatatype="130" unbalanced="0">
      <fieldsUsage count="2">
        <fieldUsage x="-1"/>
        <fieldUsage x="1"/>
      </fieldsUsage>
    </cacheHierarchy>
    <cacheHierarchy uniqueName="[experience_by_region_area].[Policies]" caption="Policies" attribute="1" defaultMemberUniqueName="[experience_by_region_area].[Policies].[All]" allUniqueName="[experience_by_region_area].[Policies].[All]" dimensionUniqueName="[experience_by_region_area]" displayFolder="" count="0" memberValueDatatype="20" unbalanced="0"/>
    <cacheHierarchy uniqueName="[experience_by_region_area].[Exposure]" caption="Exposure" attribute="1" defaultMemberUniqueName="[experience_by_region_area].[Exposure].[All]" allUniqueName="[experience_by_region_area].[Exposure].[All]" dimensionUniqueName="[experience_by_region_area]" displayFolder="" count="0" memberValueDatatype="5" unbalanced="0"/>
    <cacheHierarchy uniqueName="[experience_by_region_area].[Claims]" caption="Claims" attribute="1" defaultMemberUniqueName="[experience_by_region_area].[Claims].[All]" allUniqueName="[experience_by_region_area].[Claims].[All]" dimensionUniqueName="[experience_by_region_area]" displayFolder="" count="0" memberValueDatatype="20" unbalanced="0"/>
    <cacheHierarchy uniqueName="[experience_by_region_area].[PaidLoss]" caption="PaidLoss" attribute="1" defaultMemberUniqueName="[experience_by_region_area].[PaidLoss].[All]" allUniqueName="[experience_by_region_area].[PaidLoss].[All]" dimensionUniqueName="[experience_by_region_area]" displayFolder="" count="0" memberValueDatatype="5" unbalanced="0"/>
    <cacheHierarchy uniqueName="[experience_by_region_area].[PredClaims]" caption="PredClaims" attribute="1" defaultMemberUniqueName="[experience_by_region_area].[PredClaims].[All]" allUniqueName="[experience_by_region_area].[PredClaims].[All]" dimensionUniqueName="[experience_by_region_area]" displayFolder="" count="0" memberValueDatatype="5" unbalanced="0"/>
    <cacheHierarchy uniqueName="[experience_by_region_area].[PredLoss]" caption="PredLoss" attribute="1" defaultMemberUniqueName="[experience_by_region_area].[PredLoss].[All]" allUniqueName="[experience_by_region_area].[PredLoss].[All]" dimensionUniqueName="[experience_by_region_area]" displayFolder="" count="0" memberValueDatatype="5" unbalanced="0"/>
    <cacheHierarchy uniqueName="[experience_by_region_area].[Mean_ActualFreq]" caption="Mean_ActualFreq" attribute="1" defaultMemberUniqueName="[experience_by_region_area].[Mean_ActualFreq].[All]" allUniqueName="[experience_by_region_area].[Mean_ActualFreq].[All]" dimensionUniqueName="[experience_by_region_area]" displayFolder="" count="0" memberValueDatatype="5" unbalanced="0"/>
    <cacheHierarchy uniqueName="[experience_by_region_area].[Mean_ActualPP]" caption="Mean_ActualPP" attribute="1" defaultMemberUniqueName="[experience_by_region_area].[Mean_ActualPP].[All]" allUniqueName="[experience_by_region_area].[Mean_ActualPP].[All]" dimensionUniqueName="[experience_by_region_area]" displayFolder="" count="0" memberValueDatatype="5" unbalanced="0"/>
    <cacheHierarchy uniqueName="[experience_by_region_area].[Mean_PredFreq]" caption="Mean_PredFreq" attribute="1" defaultMemberUniqueName="[experience_by_region_area].[Mean_PredFreq].[All]" allUniqueName="[experience_by_region_area].[Mean_PredFreq].[All]" dimensionUniqueName="[experience_by_region_area]" displayFolder="" count="0" memberValueDatatype="5" unbalanced="0"/>
    <cacheHierarchy uniqueName="[experience_by_region_area].[Mean_PredSev]" caption="Mean_PredSev" attribute="1" defaultMemberUniqueName="[experience_by_region_area].[Mean_PredSev].[All]" allUniqueName="[experience_by_region_area].[Mean_PredSev].[All]" dimensionUniqueName="[experience_by_region_area]" displayFolder="" count="0" memberValueDatatype="5" unbalanced="0"/>
    <cacheHierarchy uniqueName="[experience_by_region_area].[Mean_PredPP]" caption="Mean_PredPP" attribute="1" defaultMemberUniqueName="[experience_by_region_area].[Mean_PredPP].[All]" allUniqueName="[experience_by_region_area].[Mean_PredPP].[All]" dimensionUniqueName="[experience_by_region_area]" displayFolder="" count="0" memberValueDatatype="5" unbalanced="0"/>
    <cacheHierarchy uniqueName="[experience_by_region_area].[Portfolio_ActualFreq]" caption="Portfolio_ActualFreq" attribute="1" defaultMemberUniqueName="[experience_by_region_area].[Portfolio_ActualFreq].[All]" allUniqueName="[experience_by_region_area].[Portfolio_ActualFreq].[All]" dimensionUniqueName="[experience_by_region_area]" displayFolder="" count="0" memberValueDatatype="5" unbalanced="0"/>
    <cacheHierarchy uniqueName="[experience_by_region_area].[Portfolio_ActualPP]" caption="Portfolio_ActualPP" attribute="1" defaultMemberUniqueName="[experience_by_region_area].[Portfolio_ActualPP].[All]" allUniqueName="[experience_by_region_area].[Portfolio_ActualPP].[All]" dimensionUniqueName="[experience_by_region_area]" displayFolder="" count="0" memberValueDatatype="5" unbalanced="0"/>
    <cacheHierarchy uniqueName="[experience_by_region_area].[Portfolio_PredFreq]" caption="Portfolio_PredFreq" attribute="1" defaultMemberUniqueName="[experience_by_region_area].[Portfolio_PredFreq].[All]" allUniqueName="[experience_by_region_area].[Portfolio_PredFreq].[All]" dimensionUniqueName="[experience_by_region_area]" displayFolder="" count="0" memberValueDatatype="5" unbalanced="0"/>
    <cacheHierarchy uniqueName="[experience_by_region_area].[Portfolio_PredPP]" caption="Portfolio_PredPP" attribute="1" defaultMemberUniqueName="[experience_by_region_area].[Portfolio_PredPP].[All]" allUniqueName="[experience_by_region_area].[Portfolio_PredPP].[All]" dimensionUniqueName="[experience_by_region_area]" displayFolder="" count="0" memberValueDatatype="5" unbalanced="0"/>
    <cacheHierarchy uniqueName="[experience_by_region_area].[Portfolio_ActualSev]" caption="Portfolio_ActualSev" attribute="1" defaultMemberUniqueName="[experience_by_region_area].[Portfolio_ActualSev].[All]" allUniqueName="[experience_by_region_area].[Portfolio_ActualSev].[All]" dimensionUniqueName="[experience_by_region_area]" displayFolder="" count="0" memberValueDatatype="5" unbalanced="0"/>
    <cacheHierarchy uniqueName="[experience_by_region_area].[Portfolio_PredSev]" caption="Portfolio_PredSev" attribute="1" defaultMemberUniqueName="[experience_by_region_area].[Portfolio_PredSev].[All]" allUniqueName="[experience_by_region_area].[Portfolio_PredSev].[All]" dimensionUniqueName="[experience_by_region_area]" displayFolder="" count="0" memberValueDatatype="5" unbalanced="0"/>
    <cacheHierarchy uniqueName="[experience_by_region_area].[StabilityFlag]" caption="StabilityFlag" attribute="1" defaultMemberUniqueName="[experience_by_region_area].[StabilityFlag].[All]" allUniqueName="[experience_by_region_area].[StabilityFlag].[All]" dimensionUniqueName="[experience_by_region_area]" displayFolder="" count="0" memberValueDatatype="130" unbalanced="0"/>
    <cacheHierarchy uniqueName="[experience_by_region_area].[ExposureEligible]" caption="ExposureEligible" attribute="1" defaultMemberUniqueName="[experience_by_region_area].[ExposureEligible].[All]" allUniqueName="[experience_by_region_area].[ExposureEligible].[All]" dimensionUniqueName="[experience_by_region_area]" displayFolder="" count="0" memberValueDatatype="130" unbalanced="0"/>
    <cacheHierarchy uniqueName="[experience_by_region_area  2].[Region]" caption="Region" attribute="1" defaultMemberUniqueName="[experience_by_region_area  2].[Region].[All]" allUniqueName="[experience_by_region_area  2].[Region].[All]" dimensionUniqueName="[experience_by_region_area  2]" displayFolder="" count="0" memberValueDatatype="130" unbalanced="0"/>
    <cacheHierarchy uniqueName="[experience_by_region_area  2].[Area]" caption="Area" attribute="1" defaultMemberUniqueName="[experience_by_region_area  2].[Area].[All]" allUniqueName="[experience_by_region_area  2].[Area].[All]" dimensionUniqueName="[experience_by_region_area  2]" displayFolder="" count="0" memberValueDatatype="130" unbalanced="0"/>
    <cacheHierarchy uniqueName="[experience_by_region_area  2].[Policies]" caption="Policies" attribute="1" defaultMemberUniqueName="[experience_by_region_area  2].[Policies].[All]" allUniqueName="[experience_by_region_area  2].[Policies].[All]" dimensionUniqueName="[experience_by_region_area  2]" displayFolder="" count="0" memberValueDatatype="20" unbalanced="0"/>
    <cacheHierarchy uniqueName="[experience_by_region_area  2].[Exposure]" caption="Exposure" attribute="1" defaultMemberUniqueName="[experience_by_region_area  2].[Exposure].[All]" allUniqueName="[experience_by_region_area  2].[Exposure].[All]" dimensionUniqueName="[experience_by_region_area  2]" displayFolder="" count="0" memberValueDatatype="5" unbalanced="0"/>
    <cacheHierarchy uniqueName="[experience_by_region_area  2].[Claims]" caption="Claims" attribute="1" defaultMemberUniqueName="[experience_by_region_area  2].[Claims].[All]" allUniqueName="[experience_by_region_area  2].[Claims].[All]" dimensionUniqueName="[experience_by_region_area  2]" displayFolder="" count="0" memberValueDatatype="20" unbalanced="0"/>
    <cacheHierarchy uniqueName="[experience_by_region_area  2].[PaidLoss]" caption="PaidLoss" attribute="1" defaultMemberUniqueName="[experience_by_region_area  2].[PaidLoss].[All]" allUniqueName="[experience_by_region_area  2].[PaidLoss].[All]" dimensionUniqueName="[experience_by_region_area  2]" displayFolder="" count="0" memberValueDatatype="5" unbalanced="0"/>
    <cacheHierarchy uniqueName="[experience_by_region_area  2].[PredClaims]" caption="PredClaims" attribute="1" defaultMemberUniqueName="[experience_by_region_area  2].[PredClaims].[All]" allUniqueName="[experience_by_region_area  2].[PredClaims].[All]" dimensionUniqueName="[experience_by_region_area  2]" displayFolder="" count="0" memberValueDatatype="5" unbalanced="0"/>
    <cacheHierarchy uniqueName="[experience_by_region_area  2].[PredLoss]" caption="PredLoss" attribute="1" defaultMemberUniqueName="[experience_by_region_area  2].[PredLoss].[All]" allUniqueName="[experience_by_region_area  2].[PredLoss].[All]" dimensionUniqueName="[experience_by_region_area  2]" displayFolder="" count="0" memberValueDatatype="5" unbalanced="0"/>
    <cacheHierarchy uniqueName="[experience_by_region_area  2].[Mean_ActualFreq]" caption="Mean_ActualFreq" attribute="1" defaultMemberUniqueName="[experience_by_region_area  2].[Mean_ActualFreq].[All]" allUniqueName="[experience_by_region_area  2].[Mean_ActualFreq].[All]" dimensionUniqueName="[experience_by_region_area  2]" displayFolder="" count="0" memberValueDatatype="5" unbalanced="0"/>
    <cacheHierarchy uniqueName="[experience_by_region_area  2].[Mean_ActualPP]" caption="Mean_ActualPP" attribute="1" defaultMemberUniqueName="[experience_by_region_area  2].[Mean_ActualPP].[All]" allUniqueName="[experience_by_region_area  2].[Mean_ActualPP].[All]" dimensionUniqueName="[experience_by_region_area  2]" displayFolder="" count="0" memberValueDatatype="5" unbalanced="0"/>
    <cacheHierarchy uniqueName="[experience_by_region_area  2].[Mean_PredFreq]" caption="Mean_PredFreq" attribute="1" defaultMemberUniqueName="[experience_by_region_area  2].[Mean_PredFreq].[All]" allUniqueName="[experience_by_region_area  2].[Mean_PredFreq].[All]" dimensionUniqueName="[experience_by_region_area  2]" displayFolder="" count="0" memberValueDatatype="5" unbalanced="0"/>
    <cacheHierarchy uniqueName="[experience_by_region_area  2].[Mean_PredSev]" caption="Mean_PredSev" attribute="1" defaultMemberUniqueName="[experience_by_region_area  2].[Mean_PredSev].[All]" allUniqueName="[experience_by_region_area  2].[Mean_PredSev].[All]" dimensionUniqueName="[experience_by_region_area  2]" displayFolder="" count="0" memberValueDatatype="5" unbalanced="0"/>
    <cacheHierarchy uniqueName="[experience_by_region_area  2].[Mean_PredPP]" caption="Mean_PredPP" attribute="1" defaultMemberUniqueName="[experience_by_region_area  2].[Mean_PredPP].[All]" allUniqueName="[experience_by_region_area  2].[Mean_PredPP].[All]" dimensionUniqueName="[experience_by_region_area  2]" displayFolder="" count="0" memberValueDatatype="5" unbalanced="0"/>
    <cacheHierarchy uniqueName="[experience_by_region_area  2].[Portfolio_ActualFreq]" caption="Portfolio_ActualFreq" attribute="1" defaultMemberUniqueName="[experience_by_region_area  2].[Portfolio_ActualFreq].[All]" allUniqueName="[experience_by_region_area  2].[Portfolio_ActualFreq].[All]" dimensionUniqueName="[experience_by_region_area  2]" displayFolder="" count="0" memberValueDatatype="5" unbalanced="0"/>
    <cacheHierarchy uniqueName="[experience_by_region_area  2].[Portfolio_ActualPP]" caption="Portfolio_ActualPP" attribute="1" defaultMemberUniqueName="[experience_by_region_area  2].[Portfolio_ActualPP].[All]" allUniqueName="[experience_by_region_area  2].[Portfolio_ActualPP].[All]" dimensionUniqueName="[experience_by_region_area  2]" displayFolder="" count="0" memberValueDatatype="5" unbalanced="0"/>
    <cacheHierarchy uniqueName="[experience_by_region_area  2].[Portfolio_PredFreq]" caption="Portfolio_PredFreq" attribute="1" defaultMemberUniqueName="[experience_by_region_area  2].[Portfolio_PredFreq].[All]" allUniqueName="[experience_by_region_area  2].[Portfolio_PredFreq].[All]" dimensionUniqueName="[experience_by_region_area  2]" displayFolder="" count="0" memberValueDatatype="5" unbalanced="0"/>
    <cacheHierarchy uniqueName="[experience_by_region_area  2].[Portfolio_PredPP]" caption="Portfolio_PredPP" attribute="1" defaultMemberUniqueName="[experience_by_region_area  2].[Portfolio_PredPP].[All]" allUniqueName="[experience_by_region_area  2].[Portfolio_PredPP].[All]" dimensionUniqueName="[experience_by_region_area  2]" displayFolder="" count="0" memberValueDatatype="5" unbalanced="0"/>
    <cacheHierarchy uniqueName="[experience_by_region_area  2].[Portfolio_ActualSev]" caption="Portfolio_ActualSev" attribute="1" defaultMemberUniqueName="[experience_by_region_area  2].[Portfolio_ActualSev].[All]" allUniqueName="[experience_by_region_area  2].[Portfolio_ActualSev].[All]" dimensionUniqueName="[experience_by_region_area  2]" displayFolder="" count="0" memberValueDatatype="5" unbalanced="0"/>
    <cacheHierarchy uniqueName="[experience_by_region_area  2].[Portfolio_PredSev]" caption="Portfolio_PredSev" attribute="1" defaultMemberUniqueName="[experience_by_region_area  2].[Portfolio_PredSev].[All]" allUniqueName="[experience_by_region_area  2].[Portfolio_PredSev].[All]" dimensionUniqueName="[experience_by_region_area  2]" displayFolder="" count="0" memberValueDatatype="5" unbalanced="0"/>
    <cacheHierarchy uniqueName="[experience_by_region_area  2].[StabilityFlag]" caption="StabilityFlag" attribute="1" defaultMemberUniqueName="[experience_by_region_area  2].[StabilityFlag].[All]" allUniqueName="[experience_by_region_area  2].[StabilityFlag].[All]" dimensionUniqueName="[experience_by_region_area  2]" displayFolder="" count="0" memberValueDatatype="130" unbalanced="0"/>
    <cacheHierarchy uniqueName="[experience_by_region_area  2].[ExposureEligible]" caption="ExposureEligible" attribute="1" defaultMemberUniqueName="[experience_by_region_area  2].[ExposureEligible].[All]" allUniqueName="[experience_by_region_area  2].[ExposureEligible].[All]" dimensionUniqueName="[experience_by_region_area  2]" displayFolder="" count="0" memberValueDatatype="130" unbalanced="0"/>
    <cacheHierarchy uniqueName="[experience_by_region_area  2].[RegionArea]" caption="RegionArea" attribute="1" defaultMemberUniqueName="[experience_by_region_area  2].[RegionArea].[All]" allUniqueName="[experience_by_region_area  2].[RegionArea].[All]" dimensionUniqueName="[experience_by_region_area  2]" displayFolder="" count="0" memberValueDatatype="130" unbalanced="0"/>
    <cacheHierarchy uniqueName="[Measures].[__XL_Count experience_by_region_area]" caption="__XL_Count experience_by_region_area" measure="1" displayFolder="" measureGroup="experience_by_region_area" count="0" hidden="1"/>
    <cacheHierarchy uniqueName="[Measures].[__XL_Count experience_by_region_area  2]" caption="__XL_Count experience_by_region_area  2" measure="1" displayFolder="" measureGroup="experience_by_region_area  2" count="0" hidden="1"/>
    <cacheHierarchy uniqueName="[Measures].[__XL_Count dashboard_policy_level]" caption="__XL_Count dashboard_policy_level" measure="1" displayFolder="" measureGroup="dashboard_policy_level" count="0" hidden="1"/>
    <cacheHierarchy uniqueName="[Measures].[__No measures defined]" caption="__No measures defined" measure="1" displayFolder="" count="0" hidden="1"/>
    <cacheHierarchy uniqueName="[Measures].[Sum of Exposure]" caption="Sum of Exposure" measure="1" displayFolder="" measureGroup="experience_by_region_area" count="0" hidden="1">
      <extLst>
        <ext xmlns:x15="http://schemas.microsoft.com/office/spreadsheetml/2010/11/main" uri="{B97F6D7D-B522-45F9-BDA1-12C45D357490}">
          <x15:cacheHierarchy aggregatedColumn="21"/>
        </ext>
      </extLst>
    </cacheHierarchy>
    <cacheHierarchy uniqueName="[Measures].[Sum of Claims]" caption="Sum of Claims" measure="1" displayFolder="" measureGroup="experience_by_region_area" count="0" hidden="1">
      <extLst>
        <ext xmlns:x15="http://schemas.microsoft.com/office/spreadsheetml/2010/11/main" uri="{B97F6D7D-B522-45F9-BDA1-12C45D357490}">
          <x15:cacheHierarchy aggregatedColumn="22"/>
        </ext>
      </extLst>
    </cacheHierarchy>
    <cacheHierarchy uniqueName="[Measures].[Sum of PaidLoss]" caption="Sum of PaidLoss" measure="1" displayFolder="" measureGroup="experience_by_region_area" count="0" hidden="1">
      <extLst>
        <ext xmlns:x15="http://schemas.microsoft.com/office/spreadsheetml/2010/11/main" uri="{B97F6D7D-B522-45F9-BDA1-12C45D357490}">
          <x15:cacheHierarchy aggregatedColumn="23"/>
        </ext>
      </extLst>
    </cacheHierarchy>
    <cacheHierarchy uniqueName="[Measures].[Sum of PredClaims]" caption="Sum of PredClaims" measure="1" displayFolder="" measureGroup="experience_by_region_area" count="0" hidden="1">
      <extLst>
        <ext xmlns:x15="http://schemas.microsoft.com/office/spreadsheetml/2010/11/main" uri="{B97F6D7D-B522-45F9-BDA1-12C45D357490}">
          <x15:cacheHierarchy aggregatedColumn="24"/>
        </ext>
      </extLst>
    </cacheHierarchy>
    <cacheHierarchy uniqueName="[Measures].[Sum of PredLoss]" caption="Sum of PredLoss" measure="1" displayFolder="" measureGroup="experience_by_region_area" count="0" hidden="1">
      <extLst>
        <ext xmlns:x15="http://schemas.microsoft.com/office/spreadsheetml/2010/11/main" uri="{B97F6D7D-B522-45F9-BDA1-12C45D357490}">
          <x15:cacheHierarchy aggregatedColumn="25"/>
        </ext>
      </extLst>
    </cacheHierarchy>
    <cacheHierarchy uniqueName="[Measures].[Sum of Portfolio_PredPP]" caption="Sum of Portfolio_PredPP" measure="1" displayFolder="" measureGroup="experience_by_region_area" count="0" hidden="1">
      <extLst>
        <ext xmlns:x15="http://schemas.microsoft.com/office/spreadsheetml/2010/11/main" uri="{B97F6D7D-B522-45F9-BDA1-12C45D357490}">
          <x15:cacheHierarchy aggregatedColumn="34"/>
        </ext>
      </extLst>
    </cacheHierarchy>
    <cacheHierarchy uniqueName="[Measures].[Average of Portfolio_PredPP]" caption="Average of Portfolio_PredPP" measure="1" displayFolder="" measureGroup="experience_by_region_area"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Portfolio_ActualFreq]" caption="Sum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Sum of Portfolio_PredFreq]" caption="Sum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Sum of Portfolio_ActualPP]" caption="Sum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Sum of Portfolio_ActualSev]" caption="Sum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Sum of Portfolio_PredSev]" caption="Sum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Average of Portfolio_ActualFreq]" caption="Average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Average of Portfolio_PredFreq]" caption="Average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Average of Portfolio_ActualPP]" caption="Average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Average of Portfolio_ActualSev]" caption="Average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Average of Portfolio_PredSev]" caption="Average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Sum of Exposure 2]" caption="Sum of Exposure 2" measure="1" displayFolder="" measureGroup="experience_by_region_area  2" count="0" hidden="1">
      <extLst>
        <ext xmlns:x15="http://schemas.microsoft.com/office/spreadsheetml/2010/11/main" uri="{B97F6D7D-B522-45F9-BDA1-12C45D357490}">
          <x15:cacheHierarchy aggregatedColumn="42"/>
        </ext>
      </extLst>
    </cacheHierarchy>
    <cacheHierarchy uniqueName="[Measures].[Sum of Portfolio_PredPP 2]" caption="Sum of Portfolio_PredPP 2" measure="1" displayFolder="" measureGroup="experience_by_region_area  2" count="0" hidden="1">
      <extLst>
        <ext xmlns:x15="http://schemas.microsoft.com/office/spreadsheetml/2010/11/main" uri="{B97F6D7D-B522-45F9-BDA1-12C45D357490}">
          <x15:cacheHierarchy aggregatedColumn="55"/>
        </ext>
      </extLst>
    </cacheHierarchy>
    <cacheHierarchy uniqueName="[Measures].[Sum of Portfolio_ActualPP 2]" caption="Sum of Portfolio_ActualPP 2" measure="1" displayFolder="" measureGroup="experience_by_region_area  2" count="0" hidden="1">
      <extLst>
        <ext xmlns:x15="http://schemas.microsoft.com/office/spreadsheetml/2010/11/main" uri="{B97F6D7D-B522-45F9-BDA1-12C45D357490}">
          <x15:cacheHierarchy aggregatedColumn="53"/>
        </ext>
      </extLst>
    </cacheHierarchy>
    <cacheHierarchy uniqueName="[Measures].[Average of Portfolio_PredPP 2]" caption="Average of Portfolio_PredPP 2" measure="1" displayFolder="" measureGroup="experience_by_region_area  2" count="0" hidden="1">
      <extLst>
        <ext xmlns:x15="http://schemas.microsoft.com/office/spreadsheetml/2010/11/main" uri="{B97F6D7D-B522-45F9-BDA1-12C45D357490}">
          <x15:cacheHierarchy aggregatedColumn="55"/>
        </ext>
      </extLst>
    </cacheHierarchy>
    <cacheHierarchy uniqueName="[Measures].[Average of Portfolio_ActualPP 2]" caption="Average of Portfolio_ActualPP 2" measure="1" displayFolder="" measureGroup="experience_by_region_area  2" count="0" hidden="1">
      <extLst>
        <ext xmlns:x15="http://schemas.microsoft.com/office/spreadsheetml/2010/11/main" uri="{B97F6D7D-B522-45F9-BDA1-12C45D357490}">
          <x15:cacheHierarchy aggregatedColumn="53"/>
        </ext>
      </extLst>
    </cacheHierarchy>
    <cacheHierarchy uniqueName="[Measures].[Sum of pred_loss_total]" caption="Sum of pred_loss_total" measure="1" displayFolder="" measureGroup="dashboard_policy_level" count="0" hidden="1">
      <extLst>
        <ext xmlns:x15="http://schemas.microsoft.com/office/spreadsheetml/2010/11/main" uri="{B97F6D7D-B522-45F9-BDA1-12C45D357490}">
          <x15:cacheHierarchy aggregatedColumn="15"/>
        </ext>
      </extLst>
    </cacheHierarchy>
    <cacheHierarchy uniqueName="[Measures].[Sum of pred_pure_premium]" caption="Sum of pred_pure_premium" measure="1" displayFolder="" measureGroup="dashboard_policy_level" count="0" hidden="1">
      <extLst>
        <ext xmlns:x15="http://schemas.microsoft.com/office/spreadsheetml/2010/11/main" uri="{B97F6D7D-B522-45F9-BDA1-12C45D357490}">
          <x15:cacheHierarchy aggregatedColumn="13"/>
        </ext>
      </extLst>
    </cacheHierarchy>
    <cacheHierarchy uniqueName="[Measures].[Sum of Exposure 3]" caption="Sum of Exposure 3" measure="1" displayFolder="" measureGroup="dashboard_policy_level" count="0" hidden="1">
      <extLst>
        <ext xmlns:x15="http://schemas.microsoft.com/office/spreadsheetml/2010/11/main" uri="{B97F6D7D-B522-45F9-BDA1-12C45D357490}">
          <x15:cacheHierarchy aggregatedColumn="5"/>
        </ext>
      </extLst>
    </cacheHierarchy>
    <cacheHierarchy uniqueName="[Measures].[Sum of PaidLoss 2]" caption="Sum of PaidLoss 2" measure="1" displayFolder="" measureGroup="dashboard_policy_level" count="0" hidden="1">
      <extLst>
        <ext xmlns:x15="http://schemas.microsoft.com/office/spreadsheetml/2010/11/main" uri="{B97F6D7D-B522-45F9-BDA1-12C45D357490}">
          <x15:cacheHierarchy aggregatedColumn="7"/>
        </ext>
      </extLst>
    </cacheHierarchy>
    <cacheHierarchy uniqueName="[Measures].[Average of pred_pure_premium]" caption="Average of pred_pure_premium" measure="1" displayFolder="" measureGroup="dashboard_policy_level" count="0" hidden="1">
      <extLst>
        <ext xmlns:x15="http://schemas.microsoft.com/office/spreadsheetml/2010/11/main" uri="{B97F6D7D-B522-45F9-BDA1-12C45D357490}">
          <x15:cacheHierarchy aggregatedColumn="13"/>
        </ext>
      </extLst>
    </cacheHierarchy>
  </cacheHierarchies>
  <kpis count="0"/>
  <dimensions count="4">
    <dimension name="dashboard_policy_level" uniqueName="[dashboard_policy_level]" caption="dashboard_policy_level"/>
    <dimension name="experience_by_region_area" uniqueName="[experience_by_region_area]" caption="experience_by_region_area"/>
    <dimension name="experience_by_region_area  2" uniqueName="[experience_by_region_area  2]" caption="experience_by_region_area  2"/>
    <dimension measure="1" name="Measures" uniqueName="[Measures]" caption="Measures"/>
  </dimensions>
  <measureGroups count="3">
    <measureGroup name="dashboard_policy_level" caption="dashboard_policy_level"/>
    <measureGroup name="experience_by_region_area" caption="experience_by_region_area"/>
    <measureGroup name="experience_by_region_area  2" caption="experience_by_region_area  2"/>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ISHU HEJIAN" refreshedDate="46043.045329513887" backgroundQuery="1" createdVersion="8" refreshedVersion="8" minRefreshableVersion="3" recordCount="0" supportSubquery="1" supportAdvancedDrill="1" xr:uid="{13E3F095-BF79-4AB1-AD9D-181203396FD2}">
  <cacheSource type="external" connectionId="4"/>
  <cacheFields count="5">
    <cacheField name="[Measures].[Sum of Exposure]" caption="Sum of Exposure" numFmtId="0" hierarchy="65" level="32767"/>
    <cacheField name="[Measures].[Sum of Claims]" caption="Sum of Claims" numFmtId="0" hierarchy="66" level="32767"/>
    <cacheField name="[Measures].[Sum of PaidLoss]" caption="Sum of PaidLoss" numFmtId="0" hierarchy="67" level="32767"/>
    <cacheField name="[Measures].[Sum of PredClaims]" caption="Sum of PredClaims" numFmtId="0" hierarchy="68" level="32767"/>
    <cacheField name="[Measures].[Sum of PredLoss]" caption="Sum of PredLoss" numFmtId="0" hierarchy="69" level="32767"/>
  </cacheFields>
  <cacheHierarchies count="92">
    <cacheHierarchy uniqueName="[dashboard_policy_level].[IDpol]" caption="IDpol" attribute="1" defaultMemberUniqueName="[dashboard_policy_level].[IDpol].[All]" allUniqueName="[dashboard_policy_level].[IDpol].[All]" dimensionUniqueName="[dashboard_policy_level]" displayFolder="" count="0" memberValueDatatype="20" unbalanced="0"/>
    <cacheHierarchy uniqueName="[dashboard_policy_level].[Region]" caption="Region" attribute="1" defaultMemberUniqueName="[dashboard_policy_level].[Region].[All]" allUniqueName="[dashboard_policy_level].[Region].[All]" dimensionUniqueName="[dashboard_policy_level]" displayFolder="" count="0" memberValueDatatype="130" unbalanced="0"/>
    <cacheHierarchy uniqueName="[dashboard_policy_level].[Area]" caption="Area" attribute="1" defaultMemberUniqueName="[dashboard_policy_level].[Area].[All]" allUniqueName="[dashboard_policy_level].[Area].[All]" dimensionUniqueName="[dashboard_policy_level]" displayFolder="" count="0" memberValueDatatype="130" unbalanced="0"/>
    <cacheHierarchy uniqueName="[dashboard_policy_level].[VehGas]" caption="VehGas" attribute="1" defaultMemberUniqueName="[dashboard_policy_level].[VehGas].[All]" allUniqueName="[dashboard_policy_level].[VehGas].[All]" dimensionUniqueName="[dashboard_policy_level]" displayFolder="" count="0" memberValueDatatype="130" unbalanced="0"/>
    <cacheHierarchy uniqueName="[dashboard_policy_level].[VehBrand]" caption="VehBrand" attribute="1" defaultMemberUniqueName="[dashboard_policy_level].[VehBrand].[All]" allUniqueName="[dashboard_policy_level].[VehBrand].[All]" dimensionUniqueName="[dashboard_policy_level]" displayFolder="" count="0" memberValueDatatype="130" unbalanced="0"/>
    <cacheHierarchy uniqueName="[dashboard_policy_level].[Exposure]" caption="Exposure" attribute="1" defaultMemberUniqueName="[dashboard_policy_level].[Exposure].[All]" allUniqueName="[dashboard_policy_level].[Exposure].[All]" dimensionUniqueName="[dashboard_policy_level]" displayFolder="" count="0" memberValueDatatype="5" unbalanced="0"/>
    <cacheHierarchy uniqueName="[dashboard_policy_level].[ClaimNb]" caption="ClaimNb" attribute="1" defaultMemberUniqueName="[dashboard_policy_level].[ClaimNb].[All]" allUniqueName="[dashboard_policy_level].[ClaimNb].[All]" dimensionUniqueName="[dashboard_policy_level]" displayFolder="" count="0" memberValueDatatype="20" unbalanced="0"/>
    <cacheHierarchy uniqueName="[dashboard_policy_level].[PaidLoss]" caption="PaidLoss" attribute="1" defaultMemberUniqueName="[dashboard_policy_level].[PaidLoss].[All]" allUniqueName="[dashboard_policy_level].[PaidLoss].[All]" dimensionUniqueName="[dashboard_policy_level]" displayFolder="" count="0" memberValueDatatype="5" unbalanced="0"/>
    <cacheHierarchy uniqueName="[dashboard_policy_level].[actual_frequency]" caption="actual_frequency" attribute="1" defaultMemberUniqueName="[dashboard_policy_level].[actual_frequency].[All]" allUniqueName="[dashboard_policy_level].[actual_frequency].[All]" dimensionUniqueName="[dashboard_policy_level]" displayFolder="" count="0" memberValueDatatype="5" unbalanced="0"/>
    <cacheHierarchy uniqueName="[dashboard_policy_level].[actual_avg_severity]" caption="actual_avg_severity" attribute="1" defaultMemberUniqueName="[dashboard_policy_level].[actual_avg_severity].[All]" allUniqueName="[dashboard_policy_level].[actual_avg_severity].[All]" dimensionUniqueName="[dashboard_policy_level]" displayFolder="" count="0" memberValueDatatype="5" unbalanced="0"/>
    <cacheHierarchy uniqueName="[dashboard_policy_level].[actual_pure_premium]" caption="actual_pure_premium" attribute="1" defaultMemberUniqueName="[dashboard_policy_level].[actual_pure_premium].[All]" allUniqueName="[dashboard_policy_level].[actual_pure_premium].[All]" dimensionUniqueName="[dashboard_policy_level]" displayFolder="" count="0" memberValueDatatype="5" unbalanced="0"/>
    <cacheHierarchy uniqueName="[dashboard_policy_level].[pred_frequency]" caption="pred_frequency" attribute="1" defaultMemberUniqueName="[dashboard_policy_level].[pred_frequency].[All]" allUniqueName="[dashboard_policy_level].[pred_frequency].[All]" dimensionUniqueName="[dashboard_policy_level]" displayFolder="" count="0" memberValueDatatype="5" unbalanced="0"/>
    <cacheHierarchy uniqueName="[dashboard_policy_level].[pred_avg_severity]" caption="pred_avg_severity" attribute="1" defaultMemberUniqueName="[dashboard_policy_level].[pred_avg_severity].[All]" allUniqueName="[dashboard_policy_level].[pred_avg_severity].[All]" dimensionUniqueName="[dashboard_policy_level]" displayFolder="" count="0" memberValueDatatype="5" unbalanced="0"/>
    <cacheHierarchy uniqueName="[dashboard_policy_level].[pred_pure_premium]" caption="pred_pure_premium" attribute="1" defaultMemberUniqueName="[dashboard_policy_level].[pred_pure_premium].[All]" allUniqueName="[dashboard_policy_level].[pred_pure_premium].[All]" dimensionUniqueName="[dashboard_policy_level]" displayFolder="" count="0" memberValueDatatype="5" unbalanced="0"/>
    <cacheHierarchy uniqueName="[dashboard_policy_level].[pred_claims_total]" caption="pred_claims_total" attribute="1" defaultMemberUniqueName="[dashboard_policy_level].[pred_claims_total].[All]" allUniqueName="[dashboard_policy_level].[pred_claims_total].[All]" dimensionUniqueName="[dashboard_policy_level]" displayFolder="" count="0" memberValueDatatype="5" unbalanced="0"/>
    <cacheHierarchy uniqueName="[dashboard_policy_level].[pred_loss_total]" caption="pred_loss_total" attribute="1" defaultMemberUniqueName="[dashboard_policy_level].[pred_loss_total].[All]" allUniqueName="[dashboard_policy_level].[pred_loss_total].[All]" dimensionUniqueName="[dashboard_policy_level]" displayFolder="" count="0" memberValueDatatype="5" unbalanced="0"/>
    <cacheHierarchy uniqueName="[dashboard_policy_level].[actual_claims_total]" caption="actual_claims_total" attribute="1" defaultMemberUniqueName="[dashboard_policy_level].[actual_claims_total].[All]" allUniqueName="[dashboard_policy_level].[actual_claims_total].[All]" dimensionUniqueName="[dashboard_policy_level]" displayFolder="" count="0" memberValueDatatype="20" unbalanced="0"/>
    <cacheHierarchy uniqueName="[dashboard_policy_level].[actual_loss_total]" caption="actual_loss_total" attribute="1" defaultMemberUniqueName="[dashboard_policy_level].[actual_loss_total].[All]" allUniqueName="[dashboard_policy_level].[actual_loss_total].[All]" dimensionUniqueName="[dashboard_policy_level]" displayFolder="" count="0" memberValueDatatype="5" unbalanced="0"/>
    <cacheHierarchy uniqueName="[experience_by_region_area].[Region]" caption="Region" attribute="1" defaultMemberUniqueName="[experience_by_region_area].[Region].[All]" allUniqueName="[experience_by_region_area].[Region].[All]" dimensionUniqueName="[experience_by_region_area]" displayFolder="" count="0" memberValueDatatype="130" unbalanced="0"/>
    <cacheHierarchy uniqueName="[experience_by_region_area].[Area]" caption="Area" attribute="1" defaultMemberUniqueName="[experience_by_region_area].[Area].[All]" allUniqueName="[experience_by_region_area].[Area].[All]" dimensionUniqueName="[experience_by_region_area]" displayFolder="" count="0" memberValueDatatype="130" unbalanced="0"/>
    <cacheHierarchy uniqueName="[experience_by_region_area].[Policies]" caption="Policies" attribute="1" defaultMemberUniqueName="[experience_by_region_area].[Policies].[All]" allUniqueName="[experience_by_region_area].[Policies].[All]" dimensionUniqueName="[experience_by_region_area]" displayFolder="" count="0" memberValueDatatype="20" unbalanced="0"/>
    <cacheHierarchy uniqueName="[experience_by_region_area].[Exposure]" caption="Exposure" attribute="1" defaultMemberUniqueName="[experience_by_region_area].[Exposure].[All]" allUniqueName="[experience_by_region_area].[Exposure].[All]" dimensionUniqueName="[experience_by_region_area]" displayFolder="" count="0" memberValueDatatype="5" unbalanced="0"/>
    <cacheHierarchy uniqueName="[experience_by_region_area].[Claims]" caption="Claims" attribute="1" defaultMemberUniqueName="[experience_by_region_area].[Claims].[All]" allUniqueName="[experience_by_region_area].[Claims].[All]" dimensionUniqueName="[experience_by_region_area]" displayFolder="" count="0" memberValueDatatype="20" unbalanced="0"/>
    <cacheHierarchy uniqueName="[experience_by_region_area].[PaidLoss]" caption="PaidLoss" attribute="1" defaultMemberUniqueName="[experience_by_region_area].[PaidLoss].[All]" allUniqueName="[experience_by_region_area].[PaidLoss].[All]" dimensionUniqueName="[experience_by_region_area]" displayFolder="" count="0" memberValueDatatype="5" unbalanced="0"/>
    <cacheHierarchy uniqueName="[experience_by_region_area].[PredClaims]" caption="PredClaims" attribute="1" defaultMemberUniqueName="[experience_by_region_area].[PredClaims].[All]" allUniqueName="[experience_by_region_area].[PredClaims].[All]" dimensionUniqueName="[experience_by_region_area]" displayFolder="" count="0" memberValueDatatype="5" unbalanced="0"/>
    <cacheHierarchy uniqueName="[experience_by_region_area].[PredLoss]" caption="PredLoss" attribute="1" defaultMemberUniqueName="[experience_by_region_area].[PredLoss].[All]" allUniqueName="[experience_by_region_area].[PredLoss].[All]" dimensionUniqueName="[experience_by_region_area]" displayFolder="" count="0" memberValueDatatype="5" unbalanced="0"/>
    <cacheHierarchy uniqueName="[experience_by_region_area].[Mean_ActualFreq]" caption="Mean_ActualFreq" attribute="1" defaultMemberUniqueName="[experience_by_region_area].[Mean_ActualFreq].[All]" allUniqueName="[experience_by_region_area].[Mean_ActualFreq].[All]" dimensionUniqueName="[experience_by_region_area]" displayFolder="" count="0" memberValueDatatype="5" unbalanced="0"/>
    <cacheHierarchy uniqueName="[experience_by_region_area].[Mean_ActualPP]" caption="Mean_ActualPP" attribute="1" defaultMemberUniqueName="[experience_by_region_area].[Mean_ActualPP].[All]" allUniqueName="[experience_by_region_area].[Mean_ActualPP].[All]" dimensionUniqueName="[experience_by_region_area]" displayFolder="" count="0" memberValueDatatype="5" unbalanced="0"/>
    <cacheHierarchy uniqueName="[experience_by_region_area].[Mean_PredFreq]" caption="Mean_PredFreq" attribute="1" defaultMemberUniqueName="[experience_by_region_area].[Mean_PredFreq].[All]" allUniqueName="[experience_by_region_area].[Mean_PredFreq].[All]" dimensionUniqueName="[experience_by_region_area]" displayFolder="" count="0" memberValueDatatype="5" unbalanced="0"/>
    <cacheHierarchy uniqueName="[experience_by_region_area].[Mean_PredSev]" caption="Mean_PredSev" attribute="1" defaultMemberUniqueName="[experience_by_region_area].[Mean_PredSev].[All]" allUniqueName="[experience_by_region_area].[Mean_PredSev].[All]" dimensionUniqueName="[experience_by_region_area]" displayFolder="" count="0" memberValueDatatype="5" unbalanced="0"/>
    <cacheHierarchy uniqueName="[experience_by_region_area].[Mean_PredPP]" caption="Mean_PredPP" attribute="1" defaultMemberUniqueName="[experience_by_region_area].[Mean_PredPP].[All]" allUniqueName="[experience_by_region_area].[Mean_PredPP].[All]" dimensionUniqueName="[experience_by_region_area]" displayFolder="" count="0" memberValueDatatype="5" unbalanced="0"/>
    <cacheHierarchy uniqueName="[experience_by_region_area].[Portfolio_ActualFreq]" caption="Portfolio_ActualFreq" attribute="1" defaultMemberUniqueName="[experience_by_region_area].[Portfolio_ActualFreq].[All]" allUniqueName="[experience_by_region_area].[Portfolio_ActualFreq].[All]" dimensionUniqueName="[experience_by_region_area]" displayFolder="" count="0" memberValueDatatype="5" unbalanced="0"/>
    <cacheHierarchy uniqueName="[experience_by_region_area].[Portfolio_ActualPP]" caption="Portfolio_ActualPP" attribute="1" defaultMemberUniqueName="[experience_by_region_area].[Portfolio_ActualPP].[All]" allUniqueName="[experience_by_region_area].[Portfolio_ActualPP].[All]" dimensionUniqueName="[experience_by_region_area]" displayFolder="" count="0" memberValueDatatype="5" unbalanced="0"/>
    <cacheHierarchy uniqueName="[experience_by_region_area].[Portfolio_PredFreq]" caption="Portfolio_PredFreq" attribute="1" defaultMemberUniqueName="[experience_by_region_area].[Portfolio_PredFreq].[All]" allUniqueName="[experience_by_region_area].[Portfolio_PredFreq].[All]" dimensionUniqueName="[experience_by_region_area]" displayFolder="" count="0" memberValueDatatype="5" unbalanced="0"/>
    <cacheHierarchy uniqueName="[experience_by_region_area].[Portfolio_PredPP]" caption="Portfolio_PredPP" attribute="1" defaultMemberUniqueName="[experience_by_region_area].[Portfolio_PredPP].[All]" allUniqueName="[experience_by_region_area].[Portfolio_PredPP].[All]" dimensionUniqueName="[experience_by_region_area]" displayFolder="" count="0" memberValueDatatype="5" unbalanced="0"/>
    <cacheHierarchy uniqueName="[experience_by_region_area].[Portfolio_ActualSev]" caption="Portfolio_ActualSev" attribute="1" defaultMemberUniqueName="[experience_by_region_area].[Portfolio_ActualSev].[All]" allUniqueName="[experience_by_region_area].[Portfolio_ActualSev].[All]" dimensionUniqueName="[experience_by_region_area]" displayFolder="" count="0" memberValueDatatype="5" unbalanced="0"/>
    <cacheHierarchy uniqueName="[experience_by_region_area].[Portfolio_PredSev]" caption="Portfolio_PredSev" attribute="1" defaultMemberUniqueName="[experience_by_region_area].[Portfolio_PredSev].[All]" allUniqueName="[experience_by_region_area].[Portfolio_PredSev].[All]" dimensionUniqueName="[experience_by_region_area]" displayFolder="" count="0" memberValueDatatype="5" unbalanced="0"/>
    <cacheHierarchy uniqueName="[experience_by_region_area].[StabilityFlag]" caption="StabilityFlag" attribute="1" defaultMemberUniqueName="[experience_by_region_area].[StabilityFlag].[All]" allUniqueName="[experience_by_region_area].[StabilityFlag].[All]" dimensionUniqueName="[experience_by_region_area]" displayFolder="" count="0" memberValueDatatype="130" unbalanced="0"/>
    <cacheHierarchy uniqueName="[experience_by_region_area].[ExposureEligible]" caption="ExposureEligible" attribute="1" defaultMemberUniqueName="[experience_by_region_area].[ExposureEligible].[All]" allUniqueName="[experience_by_region_area].[ExposureEligible].[All]" dimensionUniqueName="[experience_by_region_area]" displayFolder="" count="0" memberValueDatatype="130" unbalanced="0"/>
    <cacheHierarchy uniqueName="[experience_by_region_area  2].[Region]" caption="Region" attribute="1" defaultMemberUniqueName="[experience_by_region_area  2].[Region].[All]" allUniqueName="[experience_by_region_area  2].[Region].[All]" dimensionUniqueName="[experience_by_region_area  2]" displayFolder="" count="0" memberValueDatatype="130" unbalanced="0"/>
    <cacheHierarchy uniqueName="[experience_by_region_area  2].[Area]" caption="Area" attribute="1" defaultMemberUniqueName="[experience_by_region_area  2].[Area].[All]" allUniqueName="[experience_by_region_area  2].[Area].[All]" dimensionUniqueName="[experience_by_region_area  2]" displayFolder="" count="0" memberValueDatatype="130" unbalanced="0"/>
    <cacheHierarchy uniqueName="[experience_by_region_area  2].[Policies]" caption="Policies" attribute="1" defaultMemberUniqueName="[experience_by_region_area  2].[Policies].[All]" allUniqueName="[experience_by_region_area  2].[Policies].[All]" dimensionUniqueName="[experience_by_region_area  2]" displayFolder="" count="0" memberValueDatatype="20" unbalanced="0"/>
    <cacheHierarchy uniqueName="[experience_by_region_area  2].[Exposure]" caption="Exposure" attribute="1" defaultMemberUniqueName="[experience_by_region_area  2].[Exposure].[All]" allUniqueName="[experience_by_region_area  2].[Exposure].[All]" dimensionUniqueName="[experience_by_region_area  2]" displayFolder="" count="0" memberValueDatatype="5" unbalanced="0"/>
    <cacheHierarchy uniqueName="[experience_by_region_area  2].[Claims]" caption="Claims" attribute="1" defaultMemberUniqueName="[experience_by_region_area  2].[Claims].[All]" allUniqueName="[experience_by_region_area  2].[Claims].[All]" dimensionUniqueName="[experience_by_region_area  2]" displayFolder="" count="0" memberValueDatatype="20" unbalanced="0"/>
    <cacheHierarchy uniqueName="[experience_by_region_area  2].[PaidLoss]" caption="PaidLoss" attribute="1" defaultMemberUniqueName="[experience_by_region_area  2].[PaidLoss].[All]" allUniqueName="[experience_by_region_area  2].[PaidLoss].[All]" dimensionUniqueName="[experience_by_region_area  2]" displayFolder="" count="0" memberValueDatatype="5" unbalanced="0"/>
    <cacheHierarchy uniqueName="[experience_by_region_area  2].[PredClaims]" caption="PredClaims" attribute="1" defaultMemberUniqueName="[experience_by_region_area  2].[PredClaims].[All]" allUniqueName="[experience_by_region_area  2].[PredClaims].[All]" dimensionUniqueName="[experience_by_region_area  2]" displayFolder="" count="0" memberValueDatatype="5" unbalanced="0"/>
    <cacheHierarchy uniqueName="[experience_by_region_area  2].[PredLoss]" caption="PredLoss" attribute="1" defaultMemberUniqueName="[experience_by_region_area  2].[PredLoss].[All]" allUniqueName="[experience_by_region_area  2].[PredLoss].[All]" dimensionUniqueName="[experience_by_region_area  2]" displayFolder="" count="0" memberValueDatatype="5" unbalanced="0"/>
    <cacheHierarchy uniqueName="[experience_by_region_area  2].[Mean_ActualFreq]" caption="Mean_ActualFreq" attribute="1" defaultMemberUniqueName="[experience_by_region_area  2].[Mean_ActualFreq].[All]" allUniqueName="[experience_by_region_area  2].[Mean_ActualFreq].[All]" dimensionUniqueName="[experience_by_region_area  2]" displayFolder="" count="0" memberValueDatatype="5" unbalanced="0"/>
    <cacheHierarchy uniqueName="[experience_by_region_area  2].[Mean_ActualPP]" caption="Mean_ActualPP" attribute="1" defaultMemberUniqueName="[experience_by_region_area  2].[Mean_ActualPP].[All]" allUniqueName="[experience_by_region_area  2].[Mean_ActualPP].[All]" dimensionUniqueName="[experience_by_region_area  2]" displayFolder="" count="0" memberValueDatatype="5" unbalanced="0"/>
    <cacheHierarchy uniqueName="[experience_by_region_area  2].[Mean_PredFreq]" caption="Mean_PredFreq" attribute="1" defaultMemberUniqueName="[experience_by_region_area  2].[Mean_PredFreq].[All]" allUniqueName="[experience_by_region_area  2].[Mean_PredFreq].[All]" dimensionUniqueName="[experience_by_region_area  2]" displayFolder="" count="0" memberValueDatatype="5" unbalanced="0"/>
    <cacheHierarchy uniqueName="[experience_by_region_area  2].[Mean_PredSev]" caption="Mean_PredSev" attribute="1" defaultMemberUniqueName="[experience_by_region_area  2].[Mean_PredSev].[All]" allUniqueName="[experience_by_region_area  2].[Mean_PredSev].[All]" dimensionUniqueName="[experience_by_region_area  2]" displayFolder="" count="0" memberValueDatatype="5" unbalanced="0"/>
    <cacheHierarchy uniqueName="[experience_by_region_area  2].[Mean_PredPP]" caption="Mean_PredPP" attribute="1" defaultMemberUniqueName="[experience_by_region_area  2].[Mean_PredPP].[All]" allUniqueName="[experience_by_region_area  2].[Mean_PredPP].[All]" dimensionUniqueName="[experience_by_region_area  2]" displayFolder="" count="0" memberValueDatatype="5" unbalanced="0"/>
    <cacheHierarchy uniqueName="[experience_by_region_area  2].[Portfolio_ActualFreq]" caption="Portfolio_ActualFreq" attribute="1" defaultMemberUniqueName="[experience_by_region_area  2].[Portfolio_ActualFreq].[All]" allUniqueName="[experience_by_region_area  2].[Portfolio_ActualFreq].[All]" dimensionUniqueName="[experience_by_region_area  2]" displayFolder="" count="0" memberValueDatatype="5" unbalanced="0"/>
    <cacheHierarchy uniqueName="[experience_by_region_area  2].[Portfolio_ActualPP]" caption="Portfolio_ActualPP" attribute="1" defaultMemberUniqueName="[experience_by_region_area  2].[Portfolio_ActualPP].[All]" allUniqueName="[experience_by_region_area  2].[Portfolio_ActualPP].[All]" dimensionUniqueName="[experience_by_region_area  2]" displayFolder="" count="0" memberValueDatatype="5" unbalanced="0"/>
    <cacheHierarchy uniqueName="[experience_by_region_area  2].[Portfolio_PredFreq]" caption="Portfolio_PredFreq" attribute="1" defaultMemberUniqueName="[experience_by_region_area  2].[Portfolio_PredFreq].[All]" allUniqueName="[experience_by_region_area  2].[Portfolio_PredFreq].[All]" dimensionUniqueName="[experience_by_region_area  2]" displayFolder="" count="0" memberValueDatatype="5" unbalanced="0"/>
    <cacheHierarchy uniqueName="[experience_by_region_area  2].[Portfolio_PredPP]" caption="Portfolio_PredPP" attribute="1" defaultMemberUniqueName="[experience_by_region_area  2].[Portfolio_PredPP].[All]" allUniqueName="[experience_by_region_area  2].[Portfolio_PredPP].[All]" dimensionUniqueName="[experience_by_region_area  2]" displayFolder="" count="0" memberValueDatatype="5" unbalanced="0"/>
    <cacheHierarchy uniqueName="[experience_by_region_area  2].[Portfolio_ActualSev]" caption="Portfolio_ActualSev" attribute="1" defaultMemberUniqueName="[experience_by_region_area  2].[Portfolio_ActualSev].[All]" allUniqueName="[experience_by_region_area  2].[Portfolio_ActualSev].[All]" dimensionUniqueName="[experience_by_region_area  2]" displayFolder="" count="0" memberValueDatatype="5" unbalanced="0"/>
    <cacheHierarchy uniqueName="[experience_by_region_area  2].[Portfolio_PredSev]" caption="Portfolio_PredSev" attribute="1" defaultMemberUniqueName="[experience_by_region_area  2].[Portfolio_PredSev].[All]" allUniqueName="[experience_by_region_area  2].[Portfolio_PredSev].[All]" dimensionUniqueName="[experience_by_region_area  2]" displayFolder="" count="0" memberValueDatatype="5" unbalanced="0"/>
    <cacheHierarchy uniqueName="[experience_by_region_area  2].[StabilityFlag]" caption="StabilityFlag" attribute="1" defaultMemberUniqueName="[experience_by_region_area  2].[StabilityFlag].[All]" allUniqueName="[experience_by_region_area  2].[StabilityFlag].[All]" dimensionUniqueName="[experience_by_region_area  2]" displayFolder="" count="0" memberValueDatatype="130" unbalanced="0"/>
    <cacheHierarchy uniqueName="[experience_by_region_area  2].[ExposureEligible]" caption="ExposureEligible" attribute="1" defaultMemberUniqueName="[experience_by_region_area  2].[ExposureEligible].[All]" allUniqueName="[experience_by_region_area  2].[ExposureEligible].[All]" dimensionUniqueName="[experience_by_region_area  2]" displayFolder="" count="0" memberValueDatatype="130" unbalanced="0"/>
    <cacheHierarchy uniqueName="[experience_by_region_area  2].[RegionArea]" caption="RegionArea" attribute="1" defaultMemberUniqueName="[experience_by_region_area  2].[RegionArea].[All]" allUniqueName="[experience_by_region_area  2].[RegionArea].[All]" dimensionUniqueName="[experience_by_region_area  2]" displayFolder="" count="0" memberValueDatatype="130" unbalanced="0"/>
    <cacheHierarchy uniqueName="[Measures].[__XL_Count experience_by_region_area]" caption="__XL_Count experience_by_region_area" measure="1" displayFolder="" measureGroup="experience_by_region_area" count="0" hidden="1"/>
    <cacheHierarchy uniqueName="[Measures].[__XL_Count experience_by_region_area  2]" caption="__XL_Count experience_by_region_area  2" measure="1" displayFolder="" measureGroup="experience_by_region_area  2" count="0" hidden="1"/>
    <cacheHierarchy uniqueName="[Measures].[__XL_Count dashboard_policy_level]" caption="__XL_Count dashboard_policy_level" measure="1" displayFolder="" measureGroup="dashboard_policy_level" count="0" hidden="1"/>
    <cacheHierarchy uniqueName="[Measures].[__No measures defined]" caption="__No measures defined" measure="1" displayFolder="" count="0" hidden="1"/>
    <cacheHierarchy uniqueName="[Measures].[Sum of Exposure]" caption="Sum of Exposure" measure="1" displayFolder="" measureGroup="experience_by_region_area" count="0" oneField="1" hidden="1">
      <fieldsUsage count="1">
        <fieldUsage x="0"/>
      </fieldsUsage>
      <extLst>
        <ext xmlns:x15="http://schemas.microsoft.com/office/spreadsheetml/2010/11/main" uri="{B97F6D7D-B522-45F9-BDA1-12C45D357490}">
          <x15:cacheHierarchy aggregatedColumn="21"/>
        </ext>
      </extLst>
    </cacheHierarchy>
    <cacheHierarchy uniqueName="[Measures].[Sum of Claims]" caption="Sum of Claims" measure="1" displayFolder="" measureGroup="experience_by_region_area"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PaidLoss]" caption="Sum of PaidLoss" measure="1" displayFolder="" measureGroup="experience_by_region_area" count="0" oneField="1" hidden="1">
      <fieldsUsage count="1">
        <fieldUsage x="2"/>
      </fieldsUsage>
      <extLst>
        <ext xmlns:x15="http://schemas.microsoft.com/office/spreadsheetml/2010/11/main" uri="{B97F6D7D-B522-45F9-BDA1-12C45D357490}">
          <x15:cacheHierarchy aggregatedColumn="23"/>
        </ext>
      </extLst>
    </cacheHierarchy>
    <cacheHierarchy uniqueName="[Measures].[Sum of PredClaims]" caption="Sum of PredClaims" measure="1" displayFolder="" measureGroup="experience_by_region_area" count="0" oneField="1" hidden="1">
      <fieldsUsage count="1">
        <fieldUsage x="3"/>
      </fieldsUsage>
      <extLst>
        <ext xmlns:x15="http://schemas.microsoft.com/office/spreadsheetml/2010/11/main" uri="{B97F6D7D-B522-45F9-BDA1-12C45D357490}">
          <x15:cacheHierarchy aggregatedColumn="24"/>
        </ext>
      </extLst>
    </cacheHierarchy>
    <cacheHierarchy uniqueName="[Measures].[Sum of PredLoss]" caption="Sum of PredLoss" measure="1" displayFolder="" measureGroup="experience_by_region_area" count="0" oneField="1" hidden="1">
      <fieldsUsage count="1">
        <fieldUsage x="4"/>
      </fieldsUsage>
      <extLst>
        <ext xmlns:x15="http://schemas.microsoft.com/office/spreadsheetml/2010/11/main" uri="{B97F6D7D-B522-45F9-BDA1-12C45D357490}">
          <x15:cacheHierarchy aggregatedColumn="25"/>
        </ext>
      </extLst>
    </cacheHierarchy>
    <cacheHierarchy uniqueName="[Measures].[Sum of Portfolio_PredPP]" caption="Sum of Portfolio_PredPP" measure="1" displayFolder="" measureGroup="experience_by_region_area" count="0" hidden="1">
      <extLst>
        <ext xmlns:x15="http://schemas.microsoft.com/office/spreadsheetml/2010/11/main" uri="{B97F6D7D-B522-45F9-BDA1-12C45D357490}">
          <x15:cacheHierarchy aggregatedColumn="34"/>
        </ext>
      </extLst>
    </cacheHierarchy>
    <cacheHierarchy uniqueName="[Measures].[Average of Portfolio_PredPP]" caption="Average of Portfolio_PredPP" measure="1" displayFolder="" measureGroup="experience_by_region_area" count="0" hidden="1">
      <extLst>
        <ext xmlns:x15="http://schemas.microsoft.com/office/spreadsheetml/2010/11/main" uri="{B97F6D7D-B522-45F9-BDA1-12C45D357490}">
          <x15:cacheHierarchy aggregatedColumn="34"/>
        </ext>
      </extLst>
    </cacheHierarchy>
    <cacheHierarchy uniqueName="[Measures].[Sum of Portfolio_ActualFreq]" caption="Sum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Sum of Portfolio_PredFreq]" caption="Sum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Sum of Portfolio_ActualPP]" caption="Sum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Sum of Portfolio_ActualSev]" caption="Sum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Sum of Portfolio_PredSev]" caption="Sum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Average of Portfolio_ActualFreq]" caption="Average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Average of Portfolio_PredFreq]" caption="Average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Average of Portfolio_ActualPP]" caption="Average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Average of Portfolio_ActualSev]" caption="Average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Average of Portfolio_PredSev]" caption="Average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Sum of Exposure 2]" caption="Sum of Exposure 2" measure="1" displayFolder="" measureGroup="experience_by_region_area  2" count="0" hidden="1">
      <extLst>
        <ext xmlns:x15="http://schemas.microsoft.com/office/spreadsheetml/2010/11/main" uri="{B97F6D7D-B522-45F9-BDA1-12C45D357490}">
          <x15:cacheHierarchy aggregatedColumn="42"/>
        </ext>
      </extLst>
    </cacheHierarchy>
    <cacheHierarchy uniqueName="[Measures].[Sum of Portfolio_PredPP 2]" caption="Sum of Portfolio_PredPP 2" measure="1" displayFolder="" measureGroup="experience_by_region_area  2" count="0" hidden="1">
      <extLst>
        <ext xmlns:x15="http://schemas.microsoft.com/office/spreadsheetml/2010/11/main" uri="{B97F6D7D-B522-45F9-BDA1-12C45D357490}">
          <x15:cacheHierarchy aggregatedColumn="55"/>
        </ext>
      </extLst>
    </cacheHierarchy>
    <cacheHierarchy uniqueName="[Measures].[Sum of Portfolio_ActualPP 2]" caption="Sum of Portfolio_ActualPP 2" measure="1" displayFolder="" measureGroup="experience_by_region_area  2" count="0" hidden="1">
      <extLst>
        <ext xmlns:x15="http://schemas.microsoft.com/office/spreadsheetml/2010/11/main" uri="{B97F6D7D-B522-45F9-BDA1-12C45D357490}">
          <x15:cacheHierarchy aggregatedColumn="53"/>
        </ext>
      </extLst>
    </cacheHierarchy>
    <cacheHierarchy uniqueName="[Measures].[Average of Portfolio_PredPP 2]" caption="Average of Portfolio_PredPP 2" measure="1" displayFolder="" measureGroup="experience_by_region_area  2" count="0" hidden="1">
      <extLst>
        <ext xmlns:x15="http://schemas.microsoft.com/office/spreadsheetml/2010/11/main" uri="{B97F6D7D-B522-45F9-BDA1-12C45D357490}">
          <x15:cacheHierarchy aggregatedColumn="55"/>
        </ext>
      </extLst>
    </cacheHierarchy>
    <cacheHierarchy uniqueName="[Measures].[Average of Portfolio_ActualPP 2]" caption="Average of Portfolio_ActualPP 2" measure="1" displayFolder="" measureGroup="experience_by_region_area  2" count="0" hidden="1">
      <extLst>
        <ext xmlns:x15="http://schemas.microsoft.com/office/spreadsheetml/2010/11/main" uri="{B97F6D7D-B522-45F9-BDA1-12C45D357490}">
          <x15:cacheHierarchy aggregatedColumn="53"/>
        </ext>
      </extLst>
    </cacheHierarchy>
    <cacheHierarchy uniqueName="[Measures].[Sum of pred_loss_total]" caption="Sum of pred_loss_total" measure="1" displayFolder="" measureGroup="dashboard_policy_level" count="0" hidden="1">
      <extLst>
        <ext xmlns:x15="http://schemas.microsoft.com/office/spreadsheetml/2010/11/main" uri="{B97F6D7D-B522-45F9-BDA1-12C45D357490}">
          <x15:cacheHierarchy aggregatedColumn="15"/>
        </ext>
      </extLst>
    </cacheHierarchy>
    <cacheHierarchy uniqueName="[Measures].[Sum of pred_pure_premium]" caption="Sum of pred_pure_premium" measure="1" displayFolder="" measureGroup="dashboard_policy_level" count="0" hidden="1">
      <extLst>
        <ext xmlns:x15="http://schemas.microsoft.com/office/spreadsheetml/2010/11/main" uri="{B97F6D7D-B522-45F9-BDA1-12C45D357490}">
          <x15:cacheHierarchy aggregatedColumn="13"/>
        </ext>
      </extLst>
    </cacheHierarchy>
    <cacheHierarchy uniqueName="[Measures].[Sum of Exposure 3]" caption="Sum of Exposure 3" measure="1" displayFolder="" measureGroup="dashboard_policy_level" count="0" hidden="1">
      <extLst>
        <ext xmlns:x15="http://schemas.microsoft.com/office/spreadsheetml/2010/11/main" uri="{B97F6D7D-B522-45F9-BDA1-12C45D357490}">
          <x15:cacheHierarchy aggregatedColumn="5"/>
        </ext>
      </extLst>
    </cacheHierarchy>
    <cacheHierarchy uniqueName="[Measures].[Sum of PaidLoss 2]" caption="Sum of PaidLoss 2" measure="1" displayFolder="" measureGroup="dashboard_policy_level" count="0" hidden="1">
      <extLst>
        <ext xmlns:x15="http://schemas.microsoft.com/office/spreadsheetml/2010/11/main" uri="{B97F6D7D-B522-45F9-BDA1-12C45D357490}">
          <x15:cacheHierarchy aggregatedColumn="7"/>
        </ext>
      </extLst>
    </cacheHierarchy>
    <cacheHierarchy uniqueName="[Measures].[Average of pred_pure_premium]" caption="Average of pred_pure_premium" measure="1" displayFolder="" measureGroup="dashboard_policy_level" count="0" hidden="1">
      <extLst>
        <ext xmlns:x15="http://schemas.microsoft.com/office/spreadsheetml/2010/11/main" uri="{B97F6D7D-B522-45F9-BDA1-12C45D357490}">
          <x15:cacheHierarchy aggregatedColumn="13"/>
        </ext>
      </extLst>
    </cacheHierarchy>
  </cacheHierarchies>
  <kpis count="0"/>
  <dimensions count="4">
    <dimension name="dashboard_policy_level" uniqueName="[dashboard_policy_level]" caption="dashboard_policy_level"/>
    <dimension name="experience_by_region_area" uniqueName="[experience_by_region_area]" caption="experience_by_region_area"/>
    <dimension name="experience_by_region_area  2" uniqueName="[experience_by_region_area  2]" caption="experience_by_region_area  2"/>
    <dimension measure="1" name="Measures" uniqueName="[Measures]" caption="Measures"/>
  </dimensions>
  <measureGroups count="3">
    <measureGroup name="dashboard_policy_level" caption="dashboard_policy_level"/>
    <measureGroup name="experience_by_region_area" caption="experience_by_region_area"/>
    <measureGroup name="experience_by_region_area  2" caption="experience_by_region_area  2"/>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ISHU HEJIAN" refreshedDate="46043.045327662039" backgroundQuery="1" createdVersion="8" refreshedVersion="8" minRefreshableVersion="3" recordCount="0" supportSubquery="1" supportAdvancedDrill="1" xr:uid="{0173D875-082D-4126-99F5-A6ED989BC837}">
  <cacheSource type="external" connectionId="4"/>
  <cacheFields count="4">
    <cacheField name="[experience_by_region_area  2].[RegionArea].[RegionArea]" caption="RegionArea" numFmtId="0" hierarchy="60" level="1">
      <sharedItems count="10">
        <s v="Ile-de-France - E"/>
        <s v="Languedoc-Roussillon - A"/>
        <s v="Languedoc-Roussillon - B"/>
        <s v="Languedoc-Roussillon - C"/>
        <s v="Languedoc-Roussillon - D"/>
        <s v="Midi-Pyrenees - C"/>
        <s v="Midi-Pyrenees - D"/>
        <s v="Midi-Pyrenees - E"/>
        <s v="Nord-Pas-de-Calais - E"/>
        <s v="Provence-Alpes-Cotes-D'Azur - D"/>
      </sharedItems>
    </cacheField>
    <cacheField name="[Measures].[Sum of Exposure 2]" caption="Sum of Exposure 2" numFmtId="0" hierarchy="82" level="32767"/>
    <cacheField name="[Measures].[Average of Portfolio_PredPP 2]" caption="Average of Portfolio_PredPP 2" numFmtId="0" hierarchy="85" level="32767"/>
    <cacheField name="[Measures].[Average of Portfolio_ActualPP 2]" caption="Average of Portfolio_ActualPP 2" numFmtId="0" hierarchy="86" level="32767"/>
  </cacheFields>
  <cacheHierarchies count="92">
    <cacheHierarchy uniqueName="[dashboard_policy_level].[IDpol]" caption="IDpol" attribute="1" defaultMemberUniqueName="[dashboard_policy_level].[IDpol].[All]" allUniqueName="[dashboard_policy_level].[IDpol].[All]" dimensionUniqueName="[dashboard_policy_level]" displayFolder="" count="0" memberValueDatatype="20" unbalanced="0"/>
    <cacheHierarchy uniqueName="[dashboard_policy_level].[Region]" caption="Region" attribute="1" defaultMemberUniqueName="[dashboard_policy_level].[Region].[All]" allUniqueName="[dashboard_policy_level].[Region].[All]" dimensionUniqueName="[dashboard_policy_level]" displayFolder="" count="0" memberValueDatatype="130" unbalanced="0"/>
    <cacheHierarchy uniqueName="[dashboard_policy_level].[Area]" caption="Area" attribute="1" defaultMemberUniqueName="[dashboard_policy_level].[Area].[All]" allUniqueName="[dashboard_policy_level].[Area].[All]" dimensionUniqueName="[dashboard_policy_level]" displayFolder="" count="0" memberValueDatatype="130" unbalanced="0"/>
    <cacheHierarchy uniqueName="[dashboard_policy_level].[VehGas]" caption="VehGas" attribute="1" defaultMemberUniqueName="[dashboard_policy_level].[VehGas].[All]" allUniqueName="[dashboard_policy_level].[VehGas].[All]" dimensionUniqueName="[dashboard_policy_level]" displayFolder="" count="0" memberValueDatatype="130" unbalanced="0"/>
    <cacheHierarchy uniqueName="[dashboard_policy_level].[VehBrand]" caption="VehBrand" attribute="1" defaultMemberUniqueName="[dashboard_policy_level].[VehBrand].[All]" allUniqueName="[dashboard_policy_level].[VehBrand].[All]" dimensionUniqueName="[dashboard_policy_level]" displayFolder="" count="0" memberValueDatatype="130" unbalanced="0"/>
    <cacheHierarchy uniqueName="[dashboard_policy_level].[Exposure]" caption="Exposure" attribute="1" defaultMemberUniqueName="[dashboard_policy_level].[Exposure].[All]" allUniqueName="[dashboard_policy_level].[Exposure].[All]" dimensionUniqueName="[dashboard_policy_level]" displayFolder="" count="0" memberValueDatatype="5" unbalanced="0"/>
    <cacheHierarchy uniqueName="[dashboard_policy_level].[ClaimNb]" caption="ClaimNb" attribute="1" defaultMemberUniqueName="[dashboard_policy_level].[ClaimNb].[All]" allUniqueName="[dashboard_policy_level].[ClaimNb].[All]" dimensionUniqueName="[dashboard_policy_level]" displayFolder="" count="0" memberValueDatatype="20" unbalanced="0"/>
    <cacheHierarchy uniqueName="[dashboard_policy_level].[PaidLoss]" caption="PaidLoss" attribute="1" defaultMemberUniqueName="[dashboard_policy_level].[PaidLoss].[All]" allUniqueName="[dashboard_policy_level].[PaidLoss].[All]" dimensionUniqueName="[dashboard_policy_level]" displayFolder="" count="0" memberValueDatatype="5" unbalanced="0"/>
    <cacheHierarchy uniqueName="[dashboard_policy_level].[actual_frequency]" caption="actual_frequency" attribute="1" defaultMemberUniqueName="[dashboard_policy_level].[actual_frequency].[All]" allUniqueName="[dashboard_policy_level].[actual_frequency].[All]" dimensionUniqueName="[dashboard_policy_level]" displayFolder="" count="0" memberValueDatatype="5" unbalanced="0"/>
    <cacheHierarchy uniqueName="[dashboard_policy_level].[actual_avg_severity]" caption="actual_avg_severity" attribute="1" defaultMemberUniqueName="[dashboard_policy_level].[actual_avg_severity].[All]" allUniqueName="[dashboard_policy_level].[actual_avg_severity].[All]" dimensionUniqueName="[dashboard_policy_level]" displayFolder="" count="0" memberValueDatatype="5" unbalanced="0"/>
    <cacheHierarchy uniqueName="[dashboard_policy_level].[actual_pure_premium]" caption="actual_pure_premium" attribute="1" defaultMemberUniqueName="[dashboard_policy_level].[actual_pure_premium].[All]" allUniqueName="[dashboard_policy_level].[actual_pure_premium].[All]" dimensionUniqueName="[dashboard_policy_level]" displayFolder="" count="0" memberValueDatatype="5" unbalanced="0"/>
    <cacheHierarchy uniqueName="[dashboard_policy_level].[pred_frequency]" caption="pred_frequency" attribute="1" defaultMemberUniqueName="[dashboard_policy_level].[pred_frequency].[All]" allUniqueName="[dashboard_policy_level].[pred_frequency].[All]" dimensionUniqueName="[dashboard_policy_level]" displayFolder="" count="0" memberValueDatatype="5" unbalanced="0"/>
    <cacheHierarchy uniqueName="[dashboard_policy_level].[pred_avg_severity]" caption="pred_avg_severity" attribute="1" defaultMemberUniqueName="[dashboard_policy_level].[pred_avg_severity].[All]" allUniqueName="[dashboard_policy_level].[pred_avg_severity].[All]" dimensionUniqueName="[dashboard_policy_level]" displayFolder="" count="0" memberValueDatatype="5" unbalanced="0"/>
    <cacheHierarchy uniqueName="[dashboard_policy_level].[pred_pure_premium]" caption="pred_pure_premium" attribute="1" defaultMemberUniqueName="[dashboard_policy_level].[pred_pure_premium].[All]" allUniqueName="[dashboard_policy_level].[pred_pure_premium].[All]" dimensionUniqueName="[dashboard_policy_level]" displayFolder="" count="0" memberValueDatatype="5" unbalanced="0"/>
    <cacheHierarchy uniqueName="[dashboard_policy_level].[pred_claims_total]" caption="pred_claims_total" attribute="1" defaultMemberUniqueName="[dashboard_policy_level].[pred_claims_total].[All]" allUniqueName="[dashboard_policy_level].[pred_claims_total].[All]" dimensionUniqueName="[dashboard_policy_level]" displayFolder="" count="0" memberValueDatatype="5" unbalanced="0"/>
    <cacheHierarchy uniqueName="[dashboard_policy_level].[pred_loss_total]" caption="pred_loss_total" attribute="1" defaultMemberUniqueName="[dashboard_policy_level].[pred_loss_total].[All]" allUniqueName="[dashboard_policy_level].[pred_loss_total].[All]" dimensionUniqueName="[dashboard_policy_level]" displayFolder="" count="0" memberValueDatatype="5" unbalanced="0"/>
    <cacheHierarchy uniqueName="[dashboard_policy_level].[actual_claims_total]" caption="actual_claims_total" attribute="1" defaultMemberUniqueName="[dashboard_policy_level].[actual_claims_total].[All]" allUniqueName="[dashboard_policy_level].[actual_claims_total].[All]" dimensionUniqueName="[dashboard_policy_level]" displayFolder="" count="0" memberValueDatatype="20" unbalanced="0"/>
    <cacheHierarchy uniqueName="[dashboard_policy_level].[actual_loss_total]" caption="actual_loss_total" attribute="1" defaultMemberUniqueName="[dashboard_policy_level].[actual_loss_total].[All]" allUniqueName="[dashboard_policy_level].[actual_loss_total].[All]" dimensionUniqueName="[dashboard_policy_level]" displayFolder="" count="0" memberValueDatatype="5" unbalanced="0"/>
    <cacheHierarchy uniqueName="[experience_by_region_area].[Region]" caption="Region" attribute="1" defaultMemberUniqueName="[experience_by_region_area].[Region].[All]" allUniqueName="[experience_by_region_area].[Region].[All]" dimensionUniqueName="[experience_by_region_area]" displayFolder="" count="0" memberValueDatatype="130" unbalanced="0"/>
    <cacheHierarchy uniqueName="[experience_by_region_area].[Area]" caption="Area" attribute="1" defaultMemberUniqueName="[experience_by_region_area].[Area].[All]" allUniqueName="[experience_by_region_area].[Area].[All]" dimensionUniqueName="[experience_by_region_area]" displayFolder="" count="0" memberValueDatatype="130" unbalanced="0"/>
    <cacheHierarchy uniqueName="[experience_by_region_area].[Policies]" caption="Policies" attribute="1" defaultMemberUniqueName="[experience_by_region_area].[Policies].[All]" allUniqueName="[experience_by_region_area].[Policies].[All]" dimensionUniqueName="[experience_by_region_area]" displayFolder="" count="0" memberValueDatatype="20" unbalanced="0"/>
    <cacheHierarchy uniqueName="[experience_by_region_area].[Exposure]" caption="Exposure" attribute="1" defaultMemberUniqueName="[experience_by_region_area].[Exposure].[All]" allUniqueName="[experience_by_region_area].[Exposure].[All]" dimensionUniqueName="[experience_by_region_area]" displayFolder="" count="0" memberValueDatatype="5" unbalanced="0"/>
    <cacheHierarchy uniqueName="[experience_by_region_area].[Claims]" caption="Claims" attribute="1" defaultMemberUniqueName="[experience_by_region_area].[Claims].[All]" allUniqueName="[experience_by_region_area].[Claims].[All]" dimensionUniqueName="[experience_by_region_area]" displayFolder="" count="0" memberValueDatatype="20" unbalanced="0"/>
    <cacheHierarchy uniqueName="[experience_by_region_area].[PaidLoss]" caption="PaidLoss" attribute="1" defaultMemberUniqueName="[experience_by_region_area].[PaidLoss].[All]" allUniqueName="[experience_by_region_area].[PaidLoss].[All]" dimensionUniqueName="[experience_by_region_area]" displayFolder="" count="0" memberValueDatatype="5" unbalanced="0"/>
    <cacheHierarchy uniqueName="[experience_by_region_area].[PredClaims]" caption="PredClaims" attribute="1" defaultMemberUniqueName="[experience_by_region_area].[PredClaims].[All]" allUniqueName="[experience_by_region_area].[PredClaims].[All]" dimensionUniqueName="[experience_by_region_area]" displayFolder="" count="0" memberValueDatatype="5" unbalanced="0"/>
    <cacheHierarchy uniqueName="[experience_by_region_area].[PredLoss]" caption="PredLoss" attribute="1" defaultMemberUniqueName="[experience_by_region_area].[PredLoss].[All]" allUniqueName="[experience_by_region_area].[PredLoss].[All]" dimensionUniqueName="[experience_by_region_area]" displayFolder="" count="0" memberValueDatatype="5" unbalanced="0"/>
    <cacheHierarchy uniqueName="[experience_by_region_area].[Mean_ActualFreq]" caption="Mean_ActualFreq" attribute="1" defaultMemberUniqueName="[experience_by_region_area].[Mean_ActualFreq].[All]" allUniqueName="[experience_by_region_area].[Mean_ActualFreq].[All]" dimensionUniqueName="[experience_by_region_area]" displayFolder="" count="0" memberValueDatatype="5" unbalanced="0"/>
    <cacheHierarchy uniqueName="[experience_by_region_area].[Mean_ActualPP]" caption="Mean_ActualPP" attribute="1" defaultMemberUniqueName="[experience_by_region_area].[Mean_ActualPP].[All]" allUniqueName="[experience_by_region_area].[Mean_ActualPP].[All]" dimensionUniqueName="[experience_by_region_area]" displayFolder="" count="0" memberValueDatatype="5" unbalanced="0"/>
    <cacheHierarchy uniqueName="[experience_by_region_area].[Mean_PredFreq]" caption="Mean_PredFreq" attribute="1" defaultMemberUniqueName="[experience_by_region_area].[Mean_PredFreq].[All]" allUniqueName="[experience_by_region_area].[Mean_PredFreq].[All]" dimensionUniqueName="[experience_by_region_area]" displayFolder="" count="0" memberValueDatatype="5" unbalanced="0"/>
    <cacheHierarchy uniqueName="[experience_by_region_area].[Mean_PredSev]" caption="Mean_PredSev" attribute="1" defaultMemberUniqueName="[experience_by_region_area].[Mean_PredSev].[All]" allUniqueName="[experience_by_region_area].[Mean_PredSev].[All]" dimensionUniqueName="[experience_by_region_area]" displayFolder="" count="0" memberValueDatatype="5" unbalanced="0"/>
    <cacheHierarchy uniqueName="[experience_by_region_area].[Mean_PredPP]" caption="Mean_PredPP" attribute="1" defaultMemberUniqueName="[experience_by_region_area].[Mean_PredPP].[All]" allUniqueName="[experience_by_region_area].[Mean_PredPP].[All]" dimensionUniqueName="[experience_by_region_area]" displayFolder="" count="0" memberValueDatatype="5" unbalanced="0"/>
    <cacheHierarchy uniqueName="[experience_by_region_area].[Portfolio_ActualFreq]" caption="Portfolio_ActualFreq" attribute="1" defaultMemberUniqueName="[experience_by_region_area].[Portfolio_ActualFreq].[All]" allUniqueName="[experience_by_region_area].[Portfolio_ActualFreq].[All]" dimensionUniqueName="[experience_by_region_area]" displayFolder="" count="0" memberValueDatatype="5" unbalanced="0"/>
    <cacheHierarchy uniqueName="[experience_by_region_area].[Portfolio_ActualPP]" caption="Portfolio_ActualPP" attribute="1" defaultMemberUniqueName="[experience_by_region_area].[Portfolio_ActualPP].[All]" allUniqueName="[experience_by_region_area].[Portfolio_ActualPP].[All]" dimensionUniqueName="[experience_by_region_area]" displayFolder="" count="0" memberValueDatatype="5" unbalanced="0"/>
    <cacheHierarchy uniqueName="[experience_by_region_area].[Portfolio_PredFreq]" caption="Portfolio_PredFreq" attribute="1" defaultMemberUniqueName="[experience_by_region_area].[Portfolio_PredFreq].[All]" allUniqueName="[experience_by_region_area].[Portfolio_PredFreq].[All]" dimensionUniqueName="[experience_by_region_area]" displayFolder="" count="0" memberValueDatatype="5" unbalanced="0"/>
    <cacheHierarchy uniqueName="[experience_by_region_area].[Portfolio_PredPP]" caption="Portfolio_PredPP" attribute="1" defaultMemberUniqueName="[experience_by_region_area].[Portfolio_PredPP].[All]" allUniqueName="[experience_by_region_area].[Portfolio_PredPP].[All]" dimensionUniqueName="[experience_by_region_area]" displayFolder="" count="0" memberValueDatatype="5" unbalanced="0"/>
    <cacheHierarchy uniqueName="[experience_by_region_area].[Portfolio_ActualSev]" caption="Portfolio_ActualSev" attribute="1" defaultMemberUniqueName="[experience_by_region_area].[Portfolio_ActualSev].[All]" allUniqueName="[experience_by_region_area].[Portfolio_ActualSev].[All]" dimensionUniqueName="[experience_by_region_area]" displayFolder="" count="0" memberValueDatatype="5" unbalanced="0"/>
    <cacheHierarchy uniqueName="[experience_by_region_area].[Portfolio_PredSev]" caption="Portfolio_PredSev" attribute="1" defaultMemberUniqueName="[experience_by_region_area].[Portfolio_PredSev].[All]" allUniqueName="[experience_by_region_area].[Portfolio_PredSev].[All]" dimensionUniqueName="[experience_by_region_area]" displayFolder="" count="0" memberValueDatatype="5" unbalanced="0"/>
    <cacheHierarchy uniqueName="[experience_by_region_area].[StabilityFlag]" caption="StabilityFlag" attribute="1" defaultMemberUniqueName="[experience_by_region_area].[StabilityFlag].[All]" allUniqueName="[experience_by_region_area].[StabilityFlag].[All]" dimensionUniqueName="[experience_by_region_area]" displayFolder="" count="0" memberValueDatatype="130" unbalanced="0"/>
    <cacheHierarchy uniqueName="[experience_by_region_area].[ExposureEligible]" caption="ExposureEligible" attribute="1" defaultMemberUniqueName="[experience_by_region_area].[ExposureEligible].[All]" allUniqueName="[experience_by_region_area].[ExposureEligible].[All]" dimensionUniqueName="[experience_by_region_area]" displayFolder="" count="0" memberValueDatatype="130" unbalanced="0"/>
    <cacheHierarchy uniqueName="[experience_by_region_area  2].[Region]" caption="Region" attribute="1" defaultMemberUniqueName="[experience_by_region_area  2].[Region].[All]" allUniqueName="[experience_by_region_area  2].[Region].[All]" dimensionUniqueName="[experience_by_region_area  2]" displayFolder="" count="0" memberValueDatatype="130" unbalanced="0"/>
    <cacheHierarchy uniqueName="[experience_by_region_area  2].[Area]" caption="Area" attribute="1" defaultMemberUniqueName="[experience_by_region_area  2].[Area].[All]" allUniqueName="[experience_by_region_area  2].[Area].[All]" dimensionUniqueName="[experience_by_region_area  2]" displayFolder="" count="0" memberValueDatatype="130" unbalanced="0"/>
    <cacheHierarchy uniqueName="[experience_by_region_area  2].[Policies]" caption="Policies" attribute="1" defaultMemberUniqueName="[experience_by_region_area  2].[Policies].[All]" allUniqueName="[experience_by_region_area  2].[Policies].[All]" dimensionUniqueName="[experience_by_region_area  2]" displayFolder="" count="0" memberValueDatatype="20" unbalanced="0"/>
    <cacheHierarchy uniqueName="[experience_by_region_area  2].[Exposure]" caption="Exposure" attribute="1" defaultMemberUniqueName="[experience_by_region_area  2].[Exposure].[All]" allUniqueName="[experience_by_region_area  2].[Exposure].[All]" dimensionUniqueName="[experience_by_region_area  2]" displayFolder="" count="0" memberValueDatatype="5" unbalanced="0"/>
    <cacheHierarchy uniqueName="[experience_by_region_area  2].[Claims]" caption="Claims" attribute="1" defaultMemberUniqueName="[experience_by_region_area  2].[Claims].[All]" allUniqueName="[experience_by_region_area  2].[Claims].[All]" dimensionUniqueName="[experience_by_region_area  2]" displayFolder="" count="0" memberValueDatatype="20" unbalanced="0"/>
    <cacheHierarchy uniqueName="[experience_by_region_area  2].[PaidLoss]" caption="PaidLoss" attribute="1" defaultMemberUniqueName="[experience_by_region_area  2].[PaidLoss].[All]" allUniqueName="[experience_by_region_area  2].[PaidLoss].[All]" dimensionUniqueName="[experience_by_region_area  2]" displayFolder="" count="0" memberValueDatatype="5" unbalanced="0"/>
    <cacheHierarchy uniqueName="[experience_by_region_area  2].[PredClaims]" caption="PredClaims" attribute="1" defaultMemberUniqueName="[experience_by_region_area  2].[PredClaims].[All]" allUniqueName="[experience_by_region_area  2].[PredClaims].[All]" dimensionUniqueName="[experience_by_region_area  2]" displayFolder="" count="0" memberValueDatatype="5" unbalanced="0"/>
    <cacheHierarchy uniqueName="[experience_by_region_area  2].[PredLoss]" caption="PredLoss" attribute="1" defaultMemberUniqueName="[experience_by_region_area  2].[PredLoss].[All]" allUniqueName="[experience_by_region_area  2].[PredLoss].[All]" dimensionUniqueName="[experience_by_region_area  2]" displayFolder="" count="0" memberValueDatatype="5" unbalanced="0"/>
    <cacheHierarchy uniqueName="[experience_by_region_area  2].[Mean_ActualFreq]" caption="Mean_ActualFreq" attribute="1" defaultMemberUniqueName="[experience_by_region_area  2].[Mean_ActualFreq].[All]" allUniqueName="[experience_by_region_area  2].[Mean_ActualFreq].[All]" dimensionUniqueName="[experience_by_region_area  2]" displayFolder="" count="0" memberValueDatatype="5" unbalanced="0"/>
    <cacheHierarchy uniqueName="[experience_by_region_area  2].[Mean_ActualPP]" caption="Mean_ActualPP" attribute="1" defaultMemberUniqueName="[experience_by_region_area  2].[Mean_ActualPP].[All]" allUniqueName="[experience_by_region_area  2].[Mean_ActualPP].[All]" dimensionUniqueName="[experience_by_region_area  2]" displayFolder="" count="0" memberValueDatatype="5" unbalanced="0"/>
    <cacheHierarchy uniqueName="[experience_by_region_area  2].[Mean_PredFreq]" caption="Mean_PredFreq" attribute="1" defaultMemberUniqueName="[experience_by_region_area  2].[Mean_PredFreq].[All]" allUniqueName="[experience_by_region_area  2].[Mean_PredFreq].[All]" dimensionUniqueName="[experience_by_region_area  2]" displayFolder="" count="0" memberValueDatatype="5" unbalanced="0"/>
    <cacheHierarchy uniqueName="[experience_by_region_area  2].[Mean_PredSev]" caption="Mean_PredSev" attribute="1" defaultMemberUniqueName="[experience_by_region_area  2].[Mean_PredSev].[All]" allUniqueName="[experience_by_region_area  2].[Mean_PredSev].[All]" dimensionUniqueName="[experience_by_region_area  2]" displayFolder="" count="0" memberValueDatatype="5" unbalanced="0"/>
    <cacheHierarchy uniqueName="[experience_by_region_area  2].[Mean_PredPP]" caption="Mean_PredPP" attribute="1" defaultMemberUniqueName="[experience_by_region_area  2].[Mean_PredPP].[All]" allUniqueName="[experience_by_region_area  2].[Mean_PredPP].[All]" dimensionUniqueName="[experience_by_region_area  2]" displayFolder="" count="0" memberValueDatatype="5" unbalanced="0"/>
    <cacheHierarchy uniqueName="[experience_by_region_area  2].[Portfolio_ActualFreq]" caption="Portfolio_ActualFreq" attribute="1" defaultMemberUniqueName="[experience_by_region_area  2].[Portfolio_ActualFreq].[All]" allUniqueName="[experience_by_region_area  2].[Portfolio_ActualFreq].[All]" dimensionUniqueName="[experience_by_region_area  2]" displayFolder="" count="0" memberValueDatatype="5" unbalanced="0"/>
    <cacheHierarchy uniqueName="[experience_by_region_area  2].[Portfolio_ActualPP]" caption="Portfolio_ActualPP" attribute="1" defaultMemberUniqueName="[experience_by_region_area  2].[Portfolio_ActualPP].[All]" allUniqueName="[experience_by_region_area  2].[Portfolio_ActualPP].[All]" dimensionUniqueName="[experience_by_region_area  2]" displayFolder="" count="0" memberValueDatatype="5" unbalanced="0"/>
    <cacheHierarchy uniqueName="[experience_by_region_area  2].[Portfolio_PredFreq]" caption="Portfolio_PredFreq" attribute="1" defaultMemberUniqueName="[experience_by_region_area  2].[Portfolio_PredFreq].[All]" allUniqueName="[experience_by_region_area  2].[Portfolio_PredFreq].[All]" dimensionUniqueName="[experience_by_region_area  2]" displayFolder="" count="0" memberValueDatatype="5" unbalanced="0"/>
    <cacheHierarchy uniqueName="[experience_by_region_area  2].[Portfolio_PredPP]" caption="Portfolio_PredPP" attribute="1" defaultMemberUniqueName="[experience_by_region_area  2].[Portfolio_PredPP].[All]" allUniqueName="[experience_by_region_area  2].[Portfolio_PredPP].[All]" dimensionUniqueName="[experience_by_region_area  2]" displayFolder="" count="0" memberValueDatatype="5" unbalanced="0"/>
    <cacheHierarchy uniqueName="[experience_by_region_area  2].[Portfolio_ActualSev]" caption="Portfolio_ActualSev" attribute="1" defaultMemberUniqueName="[experience_by_region_area  2].[Portfolio_ActualSev].[All]" allUniqueName="[experience_by_region_area  2].[Portfolio_ActualSev].[All]" dimensionUniqueName="[experience_by_region_area  2]" displayFolder="" count="0" memberValueDatatype="5" unbalanced="0"/>
    <cacheHierarchy uniqueName="[experience_by_region_area  2].[Portfolio_PredSev]" caption="Portfolio_PredSev" attribute="1" defaultMemberUniqueName="[experience_by_region_area  2].[Portfolio_PredSev].[All]" allUniqueName="[experience_by_region_area  2].[Portfolio_PredSev].[All]" dimensionUniqueName="[experience_by_region_area  2]" displayFolder="" count="0" memberValueDatatype="5" unbalanced="0"/>
    <cacheHierarchy uniqueName="[experience_by_region_area  2].[StabilityFlag]" caption="StabilityFlag" attribute="1" defaultMemberUniqueName="[experience_by_region_area  2].[StabilityFlag].[All]" allUniqueName="[experience_by_region_area  2].[StabilityFlag].[All]" dimensionUniqueName="[experience_by_region_area  2]" displayFolder="" count="0" memberValueDatatype="130" unbalanced="0"/>
    <cacheHierarchy uniqueName="[experience_by_region_area  2].[ExposureEligible]" caption="ExposureEligible" attribute="1" defaultMemberUniqueName="[experience_by_region_area  2].[ExposureEligible].[All]" allUniqueName="[experience_by_region_area  2].[ExposureEligible].[All]" dimensionUniqueName="[experience_by_region_area  2]" displayFolder="" count="0" memberValueDatatype="130" unbalanced="0"/>
    <cacheHierarchy uniqueName="[experience_by_region_area  2].[RegionArea]" caption="RegionArea" attribute="1" defaultMemberUniqueName="[experience_by_region_area  2].[RegionArea].[All]" allUniqueName="[experience_by_region_area  2].[RegionArea].[All]" dimensionUniqueName="[experience_by_region_area  2]" displayFolder="" count="2" memberValueDatatype="130" unbalanced="0">
      <fieldsUsage count="2">
        <fieldUsage x="-1"/>
        <fieldUsage x="0"/>
      </fieldsUsage>
    </cacheHierarchy>
    <cacheHierarchy uniqueName="[Measures].[__XL_Count experience_by_region_area]" caption="__XL_Count experience_by_region_area" measure="1" displayFolder="" measureGroup="experience_by_region_area" count="0" hidden="1"/>
    <cacheHierarchy uniqueName="[Measures].[__XL_Count experience_by_region_area  2]" caption="__XL_Count experience_by_region_area  2" measure="1" displayFolder="" measureGroup="experience_by_region_area  2" count="0" hidden="1"/>
    <cacheHierarchy uniqueName="[Measures].[__XL_Count dashboard_policy_level]" caption="__XL_Count dashboard_policy_level" measure="1" displayFolder="" measureGroup="dashboard_policy_level" count="0" hidden="1"/>
    <cacheHierarchy uniqueName="[Measures].[__No measures defined]" caption="__No measures defined" measure="1" displayFolder="" count="0" hidden="1"/>
    <cacheHierarchy uniqueName="[Measures].[Sum of Exposure]" caption="Sum of Exposure" measure="1" displayFolder="" measureGroup="experience_by_region_area" count="0" hidden="1">
      <extLst>
        <ext xmlns:x15="http://schemas.microsoft.com/office/spreadsheetml/2010/11/main" uri="{B97F6D7D-B522-45F9-BDA1-12C45D357490}">
          <x15:cacheHierarchy aggregatedColumn="21"/>
        </ext>
      </extLst>
    </cacheHierarchy>
    <cacheHierarchy uniqueName="[Measures].[Sum of Claims]" caption="Sum of Claims" measure="1" displayFolder="" measureGroup="experience_by_region_area" count="0" hidden="1">
      <extLst>
        <ext xmlns:x15="http://schemas.microsoft.com/office/spreadsheetml/2010/11/main" uri="{B97F6D7D-B522-45F9-BDA1-12C45D357490}">
          <x15:cacheHierarchy aggregatedColumn="22"/>
        </ext>
      </extLst>
    </cacheHierarchy>
    <cacheHierarchy uniqueName="[Measures].[Sum of PaidLoss]" caption="Sum of PaidLoss" measure="1" displayFolder="" measureGroup="experience_by_region_area" count="0" hidden="1">
      <extLst>
        <ext xmlns:x15="http://schemas.microsoft.com/office/spreadsheetml/2010/11/main" uri="{B97F6D7D-B522-45F9-BDA1-12C45D357490}">
          <x15:cacheHierarchy aggregatedColumn="23"/>
        </ext>
      </extLst>
    </cacheHierarchy>
    <cacheHierarchy uniqueName="[Measures].[Sum of PredClaims]" caption="Sum of PredClaims" measure="1" displayFolder="" measureGroup="experience_by_region_area" count="0" hidden="1">
      <extLst>
        <ext xmlns:x15="http://schemas.microsoft.com/office/spreadsheetml/2010/11/main" uri="{B97F6D7D-B522-45F9-BDA1-12C45D357490}">
          <x15:cacheHierarchy aggregatedColumn="24"/>
        </ext>
      </extLst>
    </cacheHierarchy>
    <cacheHierarchy uniqueName="[Measures].[Sum of PredLoss]" caption="Sum of PredLoss" measure="1" displayFolder="" measureGroup="experience_by_region_area" count="0" hidden="1">
      <extLst>
        <ext xmlns:x15="http://schemas.microsoft.com/office/spreadsheetml/2010/11/main" uri="{B97F6D7D-B522-45F9-BDA1-12C45D357490}">
          <x15:cacheHierarchy aggregatedColumn="25"/>
        </ext>
      </extLst>
    </cacheHierarchy>
    <cacheHierarchy uniqueName="[Measures].[Sum of Portfolio_PredPP]" caption="Sum of Portfolio_PredPP" measure="1" displayFolder="" measureGroup="experience_by_region_area" count="0" hidden="1">
      <extLst>
        <ext xmlns:x15="http://schemas.microsoft.com/office/spreadsheetml/2010/11/main" uri="{B97F6D7D-B522-45F9-BDA1-12C45D357490}">
          <x15:cacheHierarchy aggregatedColumn="34"/>
        </ext>
      </extLst>
    </cacheHierarchy>
    <cacheHierarchy uniqueName="[Measures].[Average of Portfolio_PredPP]" caption="Average of Portfolio_PredPP" measure="1" displayFolder="" measureGroup="experience_by_region_area" count="0" hidden="1">
      <extLst>
        <ext xmlns:x15="http://schemas.microsoft.com/office/spreadsheetml/2010/11/main" uri="{B97F6D7D-B522-45F9-BDA1-12C45D357490}">
          <x15:cacheHierarchy aggregatedColumn="34"/>
        </ext>
      </extLst>
    </cacheHierarchy>
    <cacheHierarchy uniqueName="[Measures].[Sum of Portfolio_ActualFreq]" caption="Sum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Sum of Portfolio_PredFreq]" caption="Sum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Sum of Portfolio_ActualPP]" caption="Sum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Sum of Portfolio_ActualSev]" caption="Sum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Sum of Portfolio_PredSev]" caption="Sum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Average of Portfolio_ActualFreq]" caption="Average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Average of Portfolio_PredFreq]" caption="Average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Average of Portfolio_ActualPP]" caption="Average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Average of Portfolio_ActualSev]" caption="Average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Average of Portfolio_PredSev]" caption="Average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Sum of Exposure 2]" caption="Sum of Exposure 2" measure="1" displayFolder="" measureGroup="experience_by_region_area  2" count="0" oneField="1" hidden="1">
      <fieldsUsage count="1">
        <fieldUsage x="1"/>
      </fieldsUsage>
      <extLst>
        <ext xmlns:x15="http://schemas.microsoft.com/office/spreadsheetml/2010/11/main" uri="{B97F6D7D-B522-45F9-BDA1-12C45D357490}">
          <x15:cacheHierarchy aggregatedColumn="42"/>
        </ext>
      </extLst>
    </cacheHierarchy>
    <cacheHierarchy uniqueName="[Measures].[Sum of Portfolio_PredPP 2]" caption="Sum of Portfolio_PredPP 2" measure="1" displayFolder="" measureGroup="experience_by_region_area  2" count="0" hidden="1">
      <extLst>
        <ext xmlns:x15="http://schemas.microsoft.com/office/spreadsheetml/2010/11/main" uri="{B97F6D7D-B522-45F9-BDA1-12C45D357490}">
          <x15:cacheHierarchy aggregatedColumn="55"/>
        </ext>
      </extLst>
    </cacheHierarchy>
    <cacheHierarchy uniqueName="[Measures].[Sum of Portfolio_ActualPP 2]" caption="Sum of Portfolio_ActualPP 2" measure="1" displayFolder="" measureGroup="experience_by_region_area  2" count="0" hidden="1">
      <extLst>
        <ext xmlns:x15="http://schemas.microsoft.com/office/spreadsheetml/2010/11/main" uri="{B97F6D7D-B522-45F9-BDA1-12C45D357490}">
          <x15:cacheHierarchy aggregatedColumn="53"/>
        </ext>
      </extLst>
    </cacheHierarchy>
    <cacheHierarchy uniqueName="[Measures].[Average of Portfolio_PredPP 2]" caption="Average of Portfolio_PredPP 2" measure="1" displayFolder="" measureGroup="experience_by_region_area  2" count="0" oneField="1" hidden="1">
      <fieldsUsage count="1">
        <fieldUsage x="2"/>
      </fieldsUsage>
      <extLst>
        <ext xmlns:x15="http://schemas.microsoft.com/office/spreadsheetml/2010/11/main" uri="{B97F6D7D-B522-45F9-BDA1-12C45D357490}">
          <x15:cacheHierarchy aggregatedColumn="55"/>
        </ext>
      </extLst>
    </cacheHierarchy>
    <cacheHierarchy uniqueName="[Measures].[Average of Portfolio_ActualPP 2]" caption="Average of Portfolio_ActualPP 2" measure="1" displayFolder="" measureGroup="experience_by_region_area  2" count="0" oneField="1" hidden="1">
      <fieldsUsage count="1">
        <fieldUsage x="3"/>
      </fieldsUsage>
      <extLst>
        <ext xmlns:x15="http://schemas.microsoft.com/office/spreadsheetml/2010/11/main" uri="{B97F6D7D-B522-45F9-BDA1-12C45D357490}">
          <x15:cacheHierarchy aggregatedColumn="53"/>
        </ext>
      </extLst>
    </cacheHierarchy>
    <cacheHierarchy uniqueName="[Measures].[Sum of pred_loss_total]" caption="Sum of pred_loss_total" measure="1" displayFolder="" measureGroup="dashboard_policy_level" count="0" hidden="1">
      <extLst>
        <ext xmlns:x15="http://schemas.microsoft.com/office/spreadsheetml/2010/11/main" uri="{B97F6D7D-B522-45F9-BDA1-12C45D357490}">
          <x15:cacheHierarchy aggregatedColumn="15"/>
        </ext>
      </extLst>
    </cacheHierarchy>
    <cacheHierarchy uniqueName="[Measures].[Sum of pred_pure_premium]" caption="Sum of pred_pure_premium" measure="1" displayFolder="" measureGroup="dashboard_policy_level" count="0" hidden="1">
      <extLst>
        <ext xmlns:x15="http://schemas.microsoft.com/office/spreadsheetml/2010/11/main" uri="{B97F6D7D-B522-45F9-BDA1-12C45D357490}">
          <x15:cacheHierarchy aggregatedColumn="13"/>
        </ext>
      </extLst>
    </cacheHierarchy>
    <cacheHierarchy uniqueName="[Measures].[Sum of Exposure 3]" caption="Sum of Exposure 3" measure="1" displayFolder="" measureGroup="dashboard_policy_level" count="0" hidden="1">
      <extLst>
        <ext xmlns:x15="http://schemas.microsoft.com/office/spreadsheetml/2010/11/main" uri="{B97F6D7D-B522-45F9-BDA1-12C45D357490}">
          <x15:cacheHierarchy aggregatedColumn="5"/>
        </ext>
      </extLst>
    </cacheHierarchy>
    <cacheHierarchy uniqueName="[Measures].[Sum of PaidLoss 2]" caption="Sum of PaidLoss 2" measure="1" displayFolder="" measureGroup="dashboard_policy_level" count="0" hidden="1">
      <extLst>
        <ext xmlns:x15="http://schemas.microsoft.com/office/spreadsheetml/2010/11/main" uri="{B97F6D7D-B522-45F9-BDA1-12C45D357490}">
          <x15:cacheHierarchy aggregatedColumn="7"/>
        </ext>
      </extLst>
    </cacheHierarchy>
    <cacheHierarchy uniqueName="[Measures].[Average of pred_pure_premium]" caption="Average of pred_pure_premium" measure="1" displayFolder="" measureGroup="dashboard_policy_level" count="0" hidden="1">
      <extLst>
        <ext xmlns:x15="http://schemas.microsoft.com/office/spreadsheetml/2010/11/main" uri="{B97F6D7D-B522-45F9-BDA1-12C45D357490}">
          <x15:cacheHierarchy aggregatedColumn="13"/>
        </ext>
      </extLst>
    </cacheHierarchy>
  </cacheHierarchies>
  <kpis count="0"/>
  <dimensions count="4">
    <dimension name="dashboard_policy_level" uniqueName="[dashboard_policy_level]" caption="dashboard_policy_level"/>
    <dimension name="experience_by_region_area" uniqueName="[experience_by_region_area]" caption="experience_by_region_area"/>
    <dimension name="experience_by_region_area  2" uniqueName="[experience_by_region_area  2]" caption="experience_by_region_area  2"/>
    <dimension measure="1" name="Measures" uniqueName="[Measures]" caption="Measures"/>
  </dimensions>
  <measureGroups count="3">
    <measureGroup name="dashboard_policy_level" caption="dashboard_policy_level"/>
    <measureGroup name="experience_by_region_area" caption="experience_by_region_area"/>
    <measureGroup name="experience_by_region_area  2" caption="experience_by_region_area  2"/>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ISHU HEJIAN" refreshedDate="46043.052725347225" backgroundQuery="1" createdVersion="8" refreshedVersion="8" minRefreshableVersion="3" recordCount="0" supportSubquery="1" supportAdvancedDrill="1" xr:uid="{246D97A5-49C9-4F42-9E38-266952018DCF}">
  <cacheSource type="external" connectionId="4"/>
  <cacheFields count="5">
    <cacheField name="[dashboard_policy_level].[IDpol].[IDpol]" caption="IDpol" numFmtId="0" level="1">
      <sharedItems containsSemiMixedTypes="0" containsString="0" containsNumber="1" containsInteger="1" minValue="17104" maxValue="6103765" count="100">
        <n v="17104"/>
        <n v="17696"/>
        <n v="41593"/>
        <n v="48390"/>
        <n v="62955"/>
        <n v="118882"/>
        <n v="145485"/>
        <n v="147282"/>
        <n v="175957"/>
        <n v="178201"/>
        <n v="1018031"/>
        <n v="1028435"/>
        <n v="1029045"/>
        <n v="1051502"/>
        <n v="1088891"/>
        <n v="1093347"/>
        <n v="1106463"/>
        <n v="1108412"/>
        <n v="1115488"/>
        <n v="1118333"/>
        <n v="1125777"/>
        <n v="1135042"/>
        <n v="1171639"/>
        <n v="1172353"/>
        <n v="1185439"/>
        <n v="1186940"/>
        <n v="1191101"/>
        <n v="1194808"/>
        <n v="2018448"/>
        <n v="2024186"/>
        <n v="2027073"/>
        <n v="2051044"/>
        <n v="2051882"/>
        <n v="2057855"/>
        <n v="2076514"/>
        <n v="2093958"/>
        <n v="2107562"/>
        <n v="2116265"/>
        <n v="2124607"/>
        <n v="2132971"/>
        <n v="2149532"/>
        <n v="2150469"/>
        <n v="2163956"/>
        <n v="2188069"/>
        <n v="2188937"/>
        <n v="2193651"/>
        <n v="2205538"/>
        <n v="2212246"/>
        <n v="2218815"/>
        <n v="2225275"/>
        <n v="2260041"/>
        <n v="2262580"/>
        <n v="2275296"/>
        <n v="2284111"/>
        <n v="2289368"/>
        <n v="3034663"/>
        <n v="3089064"/>
        <n v="3102877"/>
        <n v="3143746"/>
        <n v="3161858"/>
        <n v="3162800"/>
        <n v="3172659"/>
        <n v="3179868"/>
        <n v="3185595"/>
        <n v="3187699"/>
        <n v="3195532"/>
        <n v="3203306"/>
        <n v="3236438"/>
        <n v="3254523"/>
        <n v="4020871"/>
        <n v="4032281"/>
        <n v="4034238"/>
        <n v="4078483"/>
        <n v="4085192"/>
        <n v="4116114"/>
        <n v="4123611"/>
        <n v="4124569"/>
        <n v="4133319"/>
        <n v="4136672"/>
        <n v="4138872"/>
        <n v="4141241"/>
        <n v="4143729"/>
        <n v="4144489"/>
        <n v="4150264"/>
        <n v="4150566"/>
        <n v="4154378"/>
        <n v="4156706"/>
        <n v="4158934"/>
        <n v="4169964"/>
        <n v="4179128"/>
        <n v="5031080"/>
        <n v="5031947"/>
        <n v="5081637"/>
        <n v="5086910"/>
        <n v="5089935"/>
        <n v="5095810"/>
        <n v="6035825"/>
        <n v="6083399"/>
        <n v="6099748"/>
        <n v="6103765"/>
      </sharedItems>
      <extLst>
        <ext xmlns:x15="http://schemas.microsoft.com/office/spreadsheetml/2010/11/main" uri="{4F2E5C28-24EA-4eb8-9CBF-B6C8F9C3D259}">
          <x15:cachedUniqueNames>
            <x15:cachedUniqueName index="0" name="[dashboard_policy_level].[IDpol].&amp;[17104]"/>
            <x15:cachedUniqueName index="1" name="[dashboard_policy_level].[IDpol].&amp;[17696]"/>
            <x15:cachedUniqueName index="2" name="[dashboard_policy_level].[IDpol].&amp;[41593]"/>
            <x15:cachedUniqueName index="3" name="[dashboard_policy_level].[IDpol].&amp;[48390]"/>
            <x15:cachedUniqueName index="4" name="[dashboard_policy_level].[IDpol].&amp;[62955]"/>
            <x15:cachedUniqueName index="5" name="[dashboard_policy_level].[IDpol].&amp;[118882]"/>
            <x15:cachedUniqueName index="6" name="[dashboard_policy_level].[IDpol].&amp;[145485]"/>
            <x15:cachedUniqueName index="7" name="[dashboard_policy_level].[IDpol].&amp;[147282]"/>
            <x15:cachedUniqueName index="8" name="[dashboard_policy_level].[IDpol].&amp;[175957]"/>
            <x15:cachedUniqueName index="9" name="[dashboard_policy_level].[IDpol].&amp;[178201]"/>
            <x15:cachedUniqueName index="10" name="[dashboard_policy_level].[IDpol].&amp;[1018031]"/>
            <x15:cachedUniqueName index="11" name="[dashboard_policy_level].[IDpol].&amp;[1028435]"/>
            <x15:cachedUniqueName index="12" name="[dashboard_policy_level].[IDpol].&amp;[1029045]"/>
            <x15:cachedUniqueName index="13" name="[dashboard_policy_level].[IDpol].&amp;[1051502]"/>
            <x15:cachedUniqueName index="14" name="[dashboard_policy_level].[IDpol].&amp;[1088891]"/>
            <x15:cachedUniqueName index="15" name="[dashboard_policy_level].[IDpol].&amp;[1093347]"/>
            <x15:cachedUniqueName index="16" name="[dashboard_policy_level].[IDpol].&amp;[1106463]"/>
            <x15:cachedUniqueName index="17" name="[dashboard_policy_level].[IDpol].&amp;[1108412]"/>
            <x15:cachedUniqueName index="18" name="[dashboard_policy_level].[IDpol].&amp;[1115488]"/>
            <x15:cachedUniqueName index="19" name="[dashboard_policy_level].[IDpol].&amp;[1118333]"/>
            <x15:cachedUniqueName index="20" name="[dashboard_policy_level].[IDpol].&amp;[1125777]"/>
            <x15:cachedUniqueName index="21" name="[dashboard_policy_level].[IDpol].&amp;[1135042]"/>
            <x15:cachedUniqueName index="22" name="[dashboard_policy_level].[IDpol].&amp;[1171639]"/>
            <x15:cachedUniqueName index="23" name="[dashboard_policy_level].[IDpol].&amp;[1172353]"/>
            <x15:cachedUniqueName index="24" name="[dashboard_policy_level].[IDpol].&amp;[1185439]"/>
            <x15:cachedUniqueName index="25" name="[dashboard_policy_level].[IDpol].&amp;[1186940]"/>
            <x15:cachedUniqueName index="26" name="[dashboard_policy_level].[IDpol].&amp;[1191101]"/>
            <x15:cachedUniqueName index="27" name="[dashboard_policy_level].[IDpol].&amp;[1194808]"/>
            <x15:cachedUniqueName index="28" name="[dashboard_policy_level].[IDpol].&amp;[2018448]"/>
            <x15:cachedUniqueName index="29" name="[dashboard_policy_level].[IDpol].&amp;[2024186]"/>
            <x15:cachedUniqueName index="30" name="[dashboard_policy_level].[IDpol].&amp;[2027073]"/>
            <x15:cachedUniqueName index="31" name="[dashboard_policy_level].[IDpol].&amp;[2051044]"/>
            <x15:cachedUniqueName index="32" name="[dashboard_policy_level].[IDpol].&amp;[2051882]"/>
            <x15:cachedUniqueName index="33" name="[dashboard_policy_level].[IDpol].&amp;[2057855]"/>
            <x15:cachedUniqueName index="34" name="[dashboard_policy_level].[IDpol].&amp;[2076514]"/>
            <x15:cachedUniqueName index="35" name="[dashboard_policy_level].[IDpol].&amp;[2093958]"/>
            <x15:cachedUniqueName index="36" name="[dashboard_policy_level].[IDpol].&amp;[2107562]"/>
            <x15:cachedUniqueName index="37" name="[dashboard_policy_level].[IDpol].&amp;[2116265]"/>
            <x15:cachedUniqueName index="38" name="[dashboard_policy_level].[IDpol].&amp;[2124607]"/>
            <x15:cachedUniqueName index="39" name="[dashboard_policy_level].[IDpol].&amp;[2132971]"/>
            <x15:cachedUniqueName index="40" name="[dashboard_policy_level].[IDpol].&amp;[2149532]"/>
            <x15:cachedUniqueName index="41" name="[dashboard_policy_level].[IDpol].&amp;[2150469]"/>
            <x15:cachedUniqueName index="42" name="[dashboard_policy_level].[IDpol].&amp;[2163956]"/>
            <x15:cachedUniqueName index="43" name="[dashboard_policy_level].[IDpol].&amp;[2188069]"/>
            <x15:cachedUniqueName index="44" name="[dashboard_policy_level].[IDpol].&amp;[2188937]"/>
            <x15:cachedUniqueName index="45" name="[dashboard_policy_level].[IDpol].&amp;[2193651]"/>
            <x15:cachedUniqueName index="46" name="[dashboard_policy_level].[IDpol].&amp;[2205538]"/>
            <x15:cachedUniqueName index="47" name="[dashboard_policy_level].[IDpol].&amp;[2212246]"/>
            <x15:cachedUniqueName index="48" name="[dashboard_policy_level].[IDpol].&amp;[2218815]"/>
            <x15:cachedUniqueName index="49" name="[dashboard_policy_level].[IDpol].&amp;[2225275]"/>
            <x15:cachedUniqueName index="50" name="[dashboard_policy_level].[IDpol].&amp;[2260041]"/>
            <x15:cachedUniqueName index="51" name="[dashboard_policy_level].[IDpol].&amp;[2262580]"/>
            <x15:cachedUniqueName index="52" name="[dashboard_policy_level].[IDpol].&amp;[2275296]"/>
            <x15:cachedUniqueName index="53" name="[dashboard_policy_level].[IDpol].&amp;[2284111]"/>
            <x15:cachedUniqueName index="54" name="[dashboard_policy_level].[IDpol].&amp;[2289368]"/>
            <x15:cachedUniqueName index="55" name="[dashboard_policy_level].[IDpol].&amp;[3034663]"/>
            <x15:cachedUniqueName index="56" name="[dashboard_policy_level].[IDpol].&amp;[3089064]"/>
            <x15:cachedUniqueName index="57" name="[dashboard_policy_level].[IDpol].&amp;[3102877]"/>
            <x15:cachedUniqueName index="58" name="[dashboard_policy_level].[IDpol].&amp;[3143746]"/>
            <x15:cachedUniqueName index="59" name="[dashboard_policy_level].[IDpol].&amp;[3161858]"/>
            <x15:cachedUniqueName index="60" name="[dashboard_policy_level].[IDpol].&amp;[3162800]"/>
            <x15:cachedUniqueName index="61" name="[dashboard_policy_level].[IDpol].&amp;[3172659]"/>
            <x15:cachedUniqueName index="62" name="[dashboard_policy_level].[IDpol].&amp;[3179868]"/>
            <x15:cachedUniqueName index="63" name="[dashboard_policy_level].[IDpol].&amp;[3185595]"/>
            <x15:cachedUniqueName index="64" name="[dashboard_policy_level].[IDpol].&amp;[3187699]"/>
            <x15:cachedUniqueName index="65" name="[dashboard_policy_level].[IDpol].&amp;[3195532]"/>
            <x15:cachedUniqueName index="66" name="[dashboard_policy_level].[IDpol].&amp;[3203306]"/>
            <x15:cachedUniqueName index="67" name="[dashboard_policy_level].[IDpol].&amp;[3236438]"/>
            <x15:cachedUniqueName index="68" name="[dashboard_policy_level].[IDpol].&amp;[3254523]"/>
            <x15:cachedUniqueName index="69" name="[dashboard_policy_level].[IDpol].&amp;[4020871]"/>
            <x15:cachedUniqueName index="70" name="[dashboard_policy_level].[IDpol].&amp;[4032281]"/>
            <x15:cachedUniqueName index="71" name="[dashboard_policy_level].[IDpol].&amp;[4034238]"/>
            <x15:cachedUniqueName index="72" name="[dashboard_policy_level].[IDpol].&amp;[4078483]"/>
            <x15:cachedUniqueName index="73" name="[dashboard_policy_level].[IDpol].&amp;[4085192]"/>
            <x15:cachedUniqueName index="74" name="[dashboard_policy_level].[IDpol].&amp;[4116114]"/>
            <x15:cachedUniqueName index="75" name="[dashboard_policy_level].[IDpol].&amp;[4123611]"/>
            <x15:cachedUniqueName index="76" name="[dashboard_policy_level].[IDpol].&amp;[4124569]"/>
            <x15:cachedUniqueName index="77" name="[dashboard_policy_level].[IDpol].&amp;[4133319]"/>
            <x15:cachedUniqueName index="78" name="[dashboard_policy_level].[IDpol].&amp;[4136672]"/>
            <x15:cachedUniqueName index="79" name="[dashboard_policy_level].[IDpol].&amp;[4138872]"/>
            <x15:cachedUniqueName index="80" name="[dashboard_policy_level].[IDpol].&amp;[4141241]"/>
            <x15:cachedUniqueName index="81" name="[dashboard_policy_level].[IDpol].&amp;[4143729]"/>
            <x15:cachedUniqueName index="82" name="[dashboard_policy_level].[IDpol].&amp;[4144489]"/>
            <x15:cachedUniqueName index="83" name="[dashboard_policy_level].[IDpol].&amp;[4150264]"/>
            <x15:cachedUniqueName index="84" name="[dashboard_policy_level].[IDpol].&amp;[4150566]"/>
            <x15:cachedUniqueName index="85" name="[dashboard_policy_level].[IDpol].&amp;[4154378]"/>
            <x15:cachedUniqueName index="86" name="[dashboard_policy_level].[IDpol].&amp;[4156706]"/>
            <x15:cachedUniqueName index="87" name="[dashboard_policy_level].[IDpol].&amp;[4158934]"/>
            <x15:cachedUniqueName index="88" name="[dashboard_policy_level].[IDpol].&amp;[4169964]"/>
            <x15:cachedUniqueName index="89" name="[dashboard_policy_level].[IDpol].&amp;[4179128]"/>
            <x15:cachedUniqueName index="90" name="[dashboard_policy_level].[IDpol].&amp;[5031080]"/>
            <x15:cachedUniqueName index="91" name="[dashboard_policy_level].[IDpol].&amp;[5031947]"/>
            <x15:cachedUniqueName index="92" name="[dashboard_policy_level].[IDpol].&amp;[5081637]"/>
            <x15:cachedUniqueName index="93" name="[dashboard_policy_level].[IDpol].&amp;[5086910]"/>
            <x15:cachedUniqueName index="94" name="[dashboard_policy_level].[IDpol].&amp;[5089935]"/>
            <x15:cachedUniqueName index="95" name="[dashboard_policy_level].[IDpol].&amp;[5095810]"/>
            <x15:cachedUniqueName index="96" name="[dashboard_policy_level].[IDpol].&amp;[6035825]"/>
            <x15:cachedUniqueName index="97" name="[dashboard_policy_level].[IDpol].&amp;[6083399]"/>
            <x15:cachedUniqueName index="98" name="[dashboard_policy_level].[IDpol].&amp;[6099748]"/>
            <x15:cachedUniqueName index="99" name="[dashboard_policy_level].[IDpol].&amp;[6103765]"/>
          </x15:cachedUniqueNames>
        </ext>
      </extLst>
    </cacheField>
    <cacheField name="[Measures].[Sum of pred_loss_total]" caption="Sum of pred_loss_total" numFmtId="0" hierarchy="87" level="32767"/>
    <cacheField name="[Measures].[Sum of Exposure 3]" caption="Sum of Exposure 3" numFmtId="0" hierarchy="89" level="32767"/>
    <cacheField name="[Measures].[Sum of PaidLoss 2]" caption="Sum of PaidLoss 2" numFmtId="0" hierarchy="90" level="32767"/>
    <cacheField name="[Measures].[Average of pred_pure_premium]" caption="Average of pred_pure_premium" numFmtId="0" hierarchy="91" level="32767"/>
  </cacheFields>
  <cacheHierarchies count="92">
    <cacheHierarchy uniqueName="[dashboard_policy_level].[IDpol]" caption="IDpol" attribute="1" defaultMemberUniqueName="[dashboard_policy_level].[IDpol].[All]" allUniqueName="[dashboard_policy_level].[IDpol].[All]" dimensionUniqueName="[dashboard_policy_level]" displayFolder="" count="2" memberValueDatatype="20" unbalanced="0">
      <fieldsUsage count="2">
        <fieldUsage x="-1"/>
        <fieldUsage x="0"/>
      </fieldsUsage>
    </cacheHierarchy>
    <cacheHierarchy uniqueName="[dashboard_policy_level].[Region]" caption="Region" attribute="1" defaultMemberUniqueName="[dashboard_policy_level].[Region].[All]" allUniqueName="[dashboard_policy_level].[Region].[All]" dimensionUniqueName="[dashboard_policy_level]" displayFolder="" count="2" memberValueDatatype="130" unbalanced="0"/>
    <cacheHierarchy uniqueName="[dashboard_policy_level].[Area]" caption="Area" attribute="1" defaultMemberUniqueName="[dashboard_policy_level].[Area].[All]" allUniqueName="[dashboard_policy_level].[Area].[All]" dimensionUniqueName="[dashboard_policy_level]" displayFolder="" count="2" memberValueDatatype="130" unbalanced="0"/>
    <cacheHierarchy uniqueName="[dashboard_policy_level].[VehGas]" caption="VehGas" attribute="1" defaultMemberUniqueName="[dashboard_policy_level].[VehGas].[All]" allUniqueName="[dashboard_policy_level].[VehGas].[All]" dimensionUniqueName="[dashboard_policy_level]" displayFolder="" count="2" memberValueDatatype="130" unbalanced="0"/>
    <cacheHierarchy uniqueName="[dashboard_policy_level].[VehBrand]" caption="VehBrand" attribute="1" defaultMemberUniqueName="[dashboard_policy_level].[VehBrand].[All]" allUniqueName="[dashboard_policy_level].[VehBrand].[All]" dimensionUniqueName="[dashboard_policy_level]" displayFolder="" count="2" memberValueDatatype="130" unbalanced="0"/>
    <cacheHierarchy uniqueName="[dashboard_policy_level].[Exposure]" caption="Exposure" attribute="1" defaultMemberUniqueName="[dashboard_policy_level].[Exposure].[All]" allUniqueName="[dashboard_policy_level].[Exposure].[All]" dimensionUniqueName="[dashboard_policy_level]" displayFolder="" count="2" memberValueDatatype="5" unbalanced="0"/>
    <cacheHierarchy uniqueName="[dashboard_policy_level].[ClaimNb]" caption="ClaimNb" attribute="1" defaultMemberUniqueName="[dashboard_policy_level].[ClaimNb].[All]" allUniqueName="[dashboard_policy_level].[ClaimNb].[All]" dimensionUniqueName="[dashboard_policy_level]" displayFolder="" count="2" memberValueDatatype="20" unbalanced="0"/>
    <cacheHierarchy uniqueName="[dashboard_policy_level].[PaidLoss]" caption="PaidLoss" attribute="1" defaultMemberUniqueName="[dashboard_policy_level].[PaidLoss].[All]" allUniqueName="[dashboard_policy_level].[PaidLoss].[All]" dimensionUniqueName="[dashboard_policy_level]" displayFolder="" count="2" memberValueDatatype="5" unbalanced="0"/>
    <cacheHierarchy uniqueName="[dashboard_policy_level].[actual_frequency]" caption="actual_frequency" attribute="1" defaultMemberUniqueName="[dashboard_policy_level].[actual_frequency].[All]" allUniqueName="[dashboard_policy_level].[actual_frequency].[All]" dimensionUniqueName="[dashboard_policy_level]" displayFolder="" count="2" memberValueDatatype="5" unbalanced="0"/>
    <cacheHierarchy uniqueName="[dashboard_policy_level].[actual_avg_severity]" caption="actual_avg_severity" attribute="1" defaultMemberUniqueName="[dashboard_policy_level].[actual_avg_severity].[All]" allUniqueName="[dashboard_policy_level].[actual_avg_severity].[All]" dimensionUniqueName="[dashboard_policy_level]" displayFolder="" count="2" memberValueDatatype="5" unbalanced="0"/>
    <cacheHierarchy uniqueName="[dashboard_policy_level].[actual_pure_premium]" caption="actual_pure_premium" attribute="1" defaultMemberUniqueName="[dashboard_policy_level].[actual_pure_premium].[All]" allUniqueName="[dashboard_policy_level].[actual_pure_premium].[All]" dimensionUniqueName="[dashboard_policy_level]" displayFolder="" count="2" memberValueDatatype="5" unbalanced="0"/>
    <cacheHierarchy uniqueName="[dashboard_policy_level].[pred_frequency]" caption="pred_frequency" attribute="1" defaultMemberUniqueName="[dashboard_policy_level].[pred_frequency].[All]" allUniqueName="[dashboard_policy_level].[pred_frequency].[All]" dimensionUniqueName="[dashboard_policy_level]" displayFolder="" count="2" memberValueDatatype="5" unbalanced="0"/>
    <cacheHierarchy uniqueName="[dashboard_policy_level].[pred_avg_severity]" caption="pred_avg_severity" attribute="1" defaultMemberUniqueName="[dashboard_policy_level].[pred_avg_severity].[All]" allUniqueName="[dashboard_policy_level].[pred_avg_severity].[All]" dimensionUniqueName="[dashboard_policy_level]" displayFolder="" count="2" memberValueDatatype="5" unbalanced="0"/>
    <cacheHierarchy uniqueName="[dashboard_policy_level].[pred_pure_premium]" caption="pred_pure_premium" attribute="1" defaultMemberUniqueName="[dashboard_policy_level].[pred_pure_premium].[All]" allUniqueName="[dashboard_policy_level].[pred_pure_premium].[All]" dimensionUniqueName="[dashboard_policy_level]" displayFolder="" count="2" memberValueDatatype="5" unbalanced="0"/>
    <cacheHierarchy uniqueName="[dashboard_policy_level].[pred_claims_total]" caption="pred_claims_total" attribute="1" defaultMemberUniqueName="[dashboard_policy_level].[pred_claims_total].[All]" allUniqueName="[dashboard_policy_level].[pred_claims_total].[All]" dimensionUniqueName="[dashboard_policy_level]" displayFolder="" count="2" memberValueDatatype="5" unbalanced="0"/>
    <cacheHierarchy uniqueName="[dashboard_policy_level].[pred_loss_total]" caption="pred_loss_total" attribute="1" defaultMemberUniqueName="[dashboard_policy_level].[pred_loss_total].[All]" allUniqueName="[dashboard_policy_level].[pred_loss_total].[All]" dimensionUniqueName="[dashboard_policy_level]" displayFolder="" count="2" memberValueDatatype="5" unbalanced="0"/>
    <cacheHierarchy uniqueName="[dashboard_policy_level].[actual_claims_total]" caption="actual_claims_total" attribute="1" defaultMemberUniqueName="[dashboard_policy_level].[actual_claims_total].[All]" allUniqueName="[dashboard_policy_level].[actual_claims_total].[All]" dimensionUniqueName="[dashboard_policy_level]" displayFolder="" count="2" memberValueDatatype="20" unbalanced="0"/>
    <cacheHierarchy uniqueName="[dashboard_policy_level].[actual_loss_total]" caption="actual_loss_total" attribute="1" defaultMemberUniqueName="[dashboard_policy_level].[actual_loss_total].[All]" allUniqueName="[dashboard_policy_level].[actual_loss_total].[All]" dimensionUniqueName="[dashboard_policy_level]" displayFolder="" count="2" memberValueDatatype="5" unbalanced="0"/>
    <cacheHierarchy uniqueName="[experience_by_region_area].[Region]" caption="Region" attribute="1" defaultMemberUniqueName="[experience_by_region_area].[Region].[All]" allUniqueName="[experience_by_region_area].[Region].[All]" dimensionUniqueName="[experience_by_region_area]" displayFolder="" count="2" memberValueDatatype="130" unbalanced="0"/>
    <cacheHierarchy uniqueName="[experience_by_region_area].[Area]" caption="Area" attribute="1" defaultMemberUniqueName="[experience_by_region_area].[Area].[All]" allUniqueName="[experience_by_region_area].[Area].[All]" dimensionUniqueName="[experience_by_region_area]" displayFolder="" count="2" memberValueDatatype="130" unbalanced="0"/>
    <cacheHierarchy uniqueName="[experience_by_region_area].[Policies]" caption="Policies" attribute="1" defaultMemberUniqueName="[experience_by_region_area].[Policies].[All]" allUniqueName="[experience_by_region_area].[Policies].[All]" dimensionUniqueName="[experience_by_region_area]" displayFolder="" count="2" memberValueDatatype="20" unbalanced="0"/>
    <cacheHierarchy uniqueName="[experience_by_region_area].[Exposure]" caption="Exposure" attribute="1" defaultMemberUniqueName="[experience_by_region_area].[Exposure].[All]" allUniqueName="[experience_by_region_area].[Exposure].[All]" dimensionUniqueName="[experience_by_region_area]" displayFolder="" count="2" memberValueDatatype="5" unbalanced="0"/>
    <cacheHierarchy uniqueName="[experience_by_region_area].[Claims]" caption="Claims" attribute="1" defaultMemberUniqueName="[experience_by_region_area].[Claims].[All]" allUniqueName="[experience_by_region_area].[Claims].[All]" dimensionUniqueName="[experience_by_region_area]" displayFolder="" count="2" memberValueDatatype="20" unbalanced="0"/>
    <cacheHierarchy uniqueName="[experience_by_region_area].[PaidLoss]" caption="PaidLoss" attribute="1" defaultMemberUniqueName="[experience_by_region_area].[PaidLoss].[All]" allUniqueName="[experience_by_region_area].[PaidLoss].[All]" dimensionUniqueName="[experience_by_region_area]" displayFolder="" count="2" memberValueDatatype="5" unbalanced="0"/>
    <cacheHierarchy uniqueName="[experience_by_region_area].[PredClaims]" caption="PredClaims" attribute="1" defaultMemberUniqueName="[experience_by_region_area].[PredClaims].[All]" allUniqueName="[experience_by_region_area].[PredClaims].[All]" dimensionUniqueName="[experience_by_region_area]" displayFolder="" count="2" memberValueDatatype="5" unbalanced="0"/>
    <cacheHierarchy uniqueName="[experience_by_region_area].[PredLoss]" caption="PredLoss" attribute="1" defaultMemberUniqueName="[experience_by_region_area].[PredLoss].[All]" allUniqueName="[experience_by_region_area].[PredLoss].[All]" dimensionUniqueName="[experience_by_region_area]" displayFolder="" count="2" memberValueDatatype="5" unbalanced="0"/>
    <cacheHierarchy uniqueName="[experience_by_region_area].[Mean_ActualFreq]" caption="Mean_ActualFreq" attribute="1" defaultMemberUniqueName="[experience_by_region_area].[Mean_ActualFreq].[All]" allUniqueName="[experience_by_region_area].[Mean_ActualFreq].[All]" dimensionUniqueName="[experience_by_region_area]" displayFolder="" count="2" memberValueDatatype="5" unbalanced="0"/>
    <cacheHierarchy uniqueName="[experience_by_region_area].[Mean_ActualPP]" caption="Mean_ActualPP" attribute="1" defaultMemberUniqueName="[experience_by_region_area].[Mean_ActualPP].[All]" allUniqueName="[experience_by_region_area].[Mean_ActualPP].[All]" dimensionUniqueName="[experience_by_region_area]" displayFolder="" count="2" memberValueDatatype="5" unbalanced="0"/>
    <cacheHierarchy uniqueName="[experience_by_region_area].[Mean_PredFreq]" caption="Mean_PredFreq" attribute="1" defaultMemberUniqueName="[experience_by_region_area].[Mean_PredFreq].[All]" allUniqueName="[experience_by_region_area].[Mean_PredFreq].[All]" dimensionUniqueName="[experience_by_region_area]" displayFolder="" count="2" memberValueDatatype="5" unbalanced="0"/>
    <cacheHierarchy uniqueName="[experience_by_region_area].[Mean_PredSev]" caption="Mean_PredSev" attribute="1" defaultMemberUniqueName="[experience_by_region_area].[Mean_PredSev].[All]" allUniqueName="[experience_by_region_area].[Mean_PredSev].[All]" dimensionUniqueName="[experience_by_region_area]" displayFolder="" count="2" memberValueDatatype="5" unbalanced="0"/>
    <cacheHierarchy uniqueName="[experience_by_region_area].[Mean_PredPP]" caption="Mean_PredPP" attribute="1" defaultMemberUniqueName="[experience_by_region_area].[Mean_PredPP].[All]" allUniqueName="[experience_by_region_area].[Mean_PredPP].[All]" dimensionUniqueName="[experience_by_region_area]" displayFolder="" count="2" memberValueDatatype="5" unbalanced="0"/>
    <cacheHierarchy uniqueName="[experience_by_region_area].[Portfolio_ActualFreq]" caption="Portfolio_ActualFreq" attribute="1" defaultMemberUniqueName="[experience_by_region_area].[Portfolio_ActualFreq].[All]" allUniqueName="[experience_by_region_area].[Portfolio_ActualFreq].[All]" dimensionUniqueName="[experience_by_region_area]" displayFolder="" count="2" memberValueDatatype="5" unbalanced="0"/>
    <cacheHierarchy uniqueName="[experience_by_region_area].[Portfolio_ActualPP]" caption="Portfolio_ActualPP" attribute="1" defaultMemberUniqueName="[experience_by_region_area].[Portfolio_ActualPP].[All]" allUniqueName="[experience_by_region_area].[Portfolio_ActualPP].[All]" dimensionUniqueName="[experience_by_region_area]" displayFolder="" count="2" memberValueDatatype="5" unbalanced="0"/>
    <cacheHierarchy uniqueName="[experience_by_region_area].[Portfolio_PredFreq]" caption="Portfolio_PredFreq" attribute="1" defaultMemberUniqueName="[experience_by_region_area].[Portfolio_PredFreq].[All]" allUniqueName="[experience_by_region_area].[Portfolio_PredFreq].[All]" dimensionUniqueName="[experience_by_region_area]" displayFolder="" count="2" memberValueDatatype="5" unbalanced="0"/>
    <cacheHierarchy uniqueName="[experience_by_region_area].[Portfolio_PredPP]" caption="Portfolio_PredPP" attribute="1" defaultMemberUniqueName="[experience_by_region_area].[Portfolio_PredPP].[All]" allUniqueName="[experience_by_region_area].[Portfolio_PredPP].[All]" dimensionUniqueName="[experience_by_region_area]" displayFolder="" count="2" memberValueDatatype="5" unbalanced="0"/>
    <cacheHierarchy uniqueName="[experience_by_region_area].[Portfolio_ActualSev]" caption="Portfolio_ActualSev" attribute="1" defaultMemberUniqueName="[experience_by_region_area].[Portfolio_ActualSev].[All]" allUniqueName="[experience_by_region_area].[Portfolio_ActualSev].[All]" dimensionUniqueName="[experience_by_region_area]" displayFolder="" count="2" memberValueDatatype="5" unbalanced="0"/>
    <cacheHierarchy uniqueName="[experience_by_region_area].[Portfolio_PredSev]" caption="Portfolio_PredSev" attribute="1" defaultMemberUniqueName="[experience_by_region_area].[Portfolio_PredSev].[All]" allUniqueName="[experience_by_region_area].[Portfolio_PredSev].[All]" dimensionUniqueName="[experience_by_region_area]" displayFolder="" count="2" memberValueDatatype="5" unbalanced="0"/>
    <cacheHierarchy uniqueName="[experience_by_region_area].[StabilityFlag]" caption="StabilityFlag" attribute="1" defaultMemberUniqueName="[experience_by_region_area].[StabilityFlag].[All]" allUniqueName="[experience_by_region_area].[StabilityFlag].[All]" dimensionUniqueName="[experience_by_region_area]" displayFolder="" count="2" memberValueDatatype="130" unbalanced="0"/>
    <cacheHierarchy uniqueName="[experience_by_region_area].[ExposureEligible]" caption="ExposureEligible" attribute="1" defaultMemberUniqueName="[experience_by_region_area].[ExposureEligible].[All]" allUniqueName="[experience_by_region_area].[ExposureEligible].[All]" dimensionUniqueName="[experience_by_region_area]" displayFolder="" count="2" memberValueDatatype="130" unbalanced="0"/>
    <cacheHierarchy uniqueName="[experience_by_region_area  2].[Region]" caption="Region" attribute="1" defaultMemberUniqueName="[experience_by_region_area  2].[Region].[All]" allUniqueName="[experience_by_region_area  2].[Region].[All]" dimensionUniqueName="[experience_by_region_area  2]" displayFolder="" count="2" memberValueDatatype="130" unbalanced="0"/>
    <cacheHierarchy uniqueName="[experience_by_region_area  2].[Area]" caption="Area" attribute="1" defaultMemberUniqueName="[experience_by_region_area  2].[Area].[All]" allUniqueName="[experience_by_region_area  2].[Area].[All]" dimensionUniqueName="[experience_by_region_area  2]" displayFolder="" count="2" memberValueDatatype="130" unbalanced="0"/>
    <cacheHierarchy uniqueName="[experience_by_region_area  2].[Policies]" caption="Policies" attribute="1" defaultMemberUniqueName="[experience_by_region_area  2].[Policies].[All]" allUniqueName="[experience_by_region_area  2].[Policies].[All]" dimensionUniqueName="[experience_by_region_area  2]" displayFolder="" count="2" memberValueDatatype="20" unbalanced="0"/>
    <cacheHierarchy uniqueName="[experience_by_region_area  2].[Exposure]" caption="Exposure" attribute="1" defaultMemberUniqueName="[experience_by_region_area  2].[Exposure].[All]" allUniqueName="[experience_by_region_area  2].[Exposure].[All]" dimensionUniqueName="[experience_by_region_area  2]" displayFolder="" count="2" memberValueDatatype="5" unbalanced="0"/>
    <cacheHierarchy uniqueName="[experience_by_region_area  2].[Claims]" caption="Claims" attribute="1" defaultMemberUniqueName="[experience_by_region_area  2].[Claims].[All]" allUniqueName="[experience_by_region_area  2].[Claims].[All]" dimensionUniqueName="[experience_by_region_area  2]" displayFolder="" count="2" memberValueDatatype="20" unbalanced="0"/>
    <cacheHierarchy uniqueName="[experience_by_region_area  2].[PaidLoss]" caption="PaidLoss" attribute="1" defaultMemberUniqueName="[experience_by_region_area  2].[PaidLoss].[All]" allUniqueName="[experience_by_region_area  2].[PaidLoss].[All]" dimensionUniqueName="[experience_by_region_area  2]" displayFolder="" count="2" memberValueDatatype="5" unbalanced="0"/>
    <cacheHierarchy uniqueName="[experience_by_region_area  2].[PredClaims]" caption="PredClaims" attribute="1" defaultMemberUniqueName="[experience_by_region_area  2].[PredClaims].[All]" allUniqueName="[experience_by_region_area  2].[PredClaims].[All]" dimensionUniqueName="[experience_by_region_area  2]" displayFolder="" count="2" memberValueDatatype="5" unbalanced="0"/>
    <cacheHierarchy uniqueName="[experience_by_region_area  2].[PredLoss]" caption="PredLoss" attribute="1" defaultMemberUniqueName="[experience_by_region_area  2].[PredLoss].[All]" allUniqueName="[experience_by_region_area  2].[PredLoss].[All]" dimensionUniqueName="[experience_by_region_area  2]" displayFolder="" count="2" memberValueDatatype="5" unbalanced="0"/>
    <cacheHierarchy uniqueName="[experience_by_region_area  2].[Mean_ActualFreq]" caption="Mean_ActualFreq" attribute="1" defaultMemberUniqueName="[experience_by_region_area  2].[Mean_ActualFreq].[All]" allUniqueName="[experience_by_region_area  2].[Mean_ActualFreq].[All]" dimensionUniqueName="[experience_by_region_area  2]" displayFolder="" count="2" memberValueDatatype="5" unbalanced="0"/>
    <cacheHierarchy uniqueName="[experience_by_region_area  2].[Mean_ActualPP]" caption="Mean_ActualPP" attribute="1" defaultMemberUniqueName="[experience_by_region_area  2].[Mean_ActualPP].[All]" allUniqueName="[experience_by_region_area  2].[Mean_ActualPP].[All]" dimensionUniqueName="[experience_by_region_area  2]" displayFolder="" count="2" memberValueDatatype="5" unbalanced="0"/>
    <cacheHierarchy uniqueName="[experience_by_region_area  2].[Mean_PredFreq]" caption="Mean_PredFreq" attribute="1" defaultMemberUniqueName="[experience_by_region_area  2].[Mean_PredFreq].[All]" allUniqueName="[experience_by_region_area  2].[Mean_PredFreq].[All]" dimensionUniqueName="[experience_by_region_area  2]" displayFolder="" count="2" memberValueDatatype="5" unbalanced="0"/>
    <cacheHierarchy uniqueName="[experience_by_region_area  2].[Mean_PredSev]" caption="Mean_PredSev" attribute="1" defaultMemberUniqueName="[experience_by_region_area  2].[Mean_PredSev].[All]" allUniqueName="[experience_by_region_area  2].[Mean_PredSev].[All]" dimensionUniqueName="[experience_by_region_area  2]" displayFolder="" count="2" memberValueDatatype="5" unbalanced="0"/>
    <cacheHierarchy uniqueName="[experience_by_region_area  2].[Mean_PredPP]" caption="Mean_PredPP" attribute="1" defaultMemberUniqueName="[experience_by_region_area  2].[Mean_PredPP].[All]" allUniqueName="[experience_by_region_area  2].[Mean_PredPP].[All]" dimensionUniqueName="[experience_by_region_area  2]" displayFolder="" count="2" memberValueDatatype="5" unbalanced="0"/>
    <cacheHierarchy uniqueName="[experience_by_region_area  2].[Portfolio_ActualFreq]" caption="Portfolio_ActualFreq" attribute="1" defaultMemberUniqueName="[experience_by_region_area  2].[Portfolio_ActualFreq].[All]" allUniqueName="[experience_by_region_area  2].[Portfolio_ActualFreq].[All]" dimensionUniqueName="[experience_by_region_area  2]" displayFolder="" count="2" memberValueDatatype="5" unbalanced="0"/>
    <cacheHierarchy uniqueName="[experience_by_region_area  2].[Portfolio_ActualPP]" caption="Portfolio_ActualPP" attribute="1" defaultMemberUniqueName="[experience_by_region_area  2].[Portfolio_ActualPP].[All]" allUniqueName="[experience_by_region_area  2].[Portfolio_ActualPP].[All]" dimensionUniqueName="[experience_by_region_area  2]" displayFolder="" count="2" memberValueDatatype="5" unbalanced="0"/>
    <cacheHierarchy uniqueName="[experience_by_region_area  2].[Portfolio_PredFreq]" caption="Portfolio_PredFreq" attribute="1" defaultMemberUniqueName="[experience_by_region_area  2].[Portfolio_PredFreq].[All]" allUniqueName="[experience_by_region_area  2].[Portfolio_PredFreq].[All]" dimensionUniqueName="[experience_by_region_area  2]" displayFolder="" count="2" memberValueDatatype="5" unbalanced="0"/>
    <cacheHierarchy uniqueName="[experience_by_region_area  2].[Portfolio_PredPP]" caption="Portfolio_PredPP" attribute="1" defaultMemberUniqueName="[experience_by_region_area  2].[Portfolio_PredPP].[All]" allUniqueName="[experience_by_region_area  2].[Portfolio_PredPP].[All]" dimensionUniqueName="[experience_by_region_area  2]" displayFolder="" count="2" memberValueDatatype="5" unbalanced="0"/>
    <cacheHierarchy uniqueName="[experience_by_region_area  2].[Portfolio_ActualSev]" caption="Portfolio_ActualSev" attribute="1" defaultMemberUniqueName="[experience_by_region_area  2].[Portfolio_ActualSev].[All]" allUniqueName="[experience_by_region_area  2].[Portfolio_ActualSev].[All]" dimensionUniqueName="[experience_by_region_area  2]" displayFolder="" count="2" memberValueDatatype="5" unbalanced="0"/>
    <cacheHierarchy uniqueName="[experience_by_region_area  2].[Portfolio_PredSev]" caption="Portfolio_PredSev" attribute="1" defaultMemberUniqueName="[experience_by_region_area  2].[Portfolio_PredSev].[All]" allUniqueName="[experience_by_region_area  2].[Portfolio_PredSev].[All]" dimensionUniqueName="[experience_by_region_area  2]" displayFolder="" count="2" memberValueDatatype="5" unbalanced="0"/>
    <cacheHierarchy uniqueName="[experience_by_region_area  2].[StabilityFlag]" caption="StabilityFlag" attribute="1" defaultMemberUniqueName="[experience_by_region_area  2].[StabilityFlag].[All]" allUniqueName="[experience_by_region_area  2].[StabilityFlag].[All]" dimensionUniqueName="[experience_by_region_area  2]" displayFolder="" count="2" memberValueDatatype="130" unbalanced="0"/>
    <cacheHierarchy uniqueName="[experience_by_region_area  2].[ExposureEligible]" caption="ExposureEligible" attribute="1" defaultMemberUniqueName="[experience_by_region_area  2].[ExposureEligible].[All]" allUniqueName="[experience_by_region_area  2].[ExposureEligible].[All]" dimensionUniqueName="[experience_by_region_area  2]" displayFolder="" count="2" memberValueDatatype="130" unbalanced="0"/>
    <cacheHierarchy uniqueName="[experience_by_region_area  2].[RegionArea]" caption="RegionArea" attribute="1" defaultMemberUniqueName="[experience_by_region_area  2].[RegionArea].[All]" allUniqueName="[experience_by_region_area  2].[RegionArea].[All]" dimensionUniqueName="[experience_by_region_area  2]" displayFolder="" count="2" memberValueDatatype="130" unbalanced="0"/>
    <cacheHierarchy uniqueName="[Measures].[__XL_Count experience_by_region_area]" caption="__XL_Count experience_by_region_area" measure="1" displayFolder="" measureGroup="experience_by_region_area" count="0" hidden="1"/>
    <cacheHierarchy uniqueName="[Measures].[__XL_Count experience_by_region_area  2]" caption="__XL_Count experience_by_region_area  2" measure="1" displayFolder="" measureGroup="experience_by_region_area  2" count="0" hidden="1"/>
    <cacheHierarchy uniqueName="[Measures].[__XL_Count dashboard_policy_level]" caption="__XL_Count dashboard_policy_level" measure="1" displayFolder="" measureGroup="dashboard_policy_level" count="0" hidden="1"/>
    <cacheHierarchy uniqueName="[Measures].[__No measures defined]" caption="__No measures defined" measure="1" displayFolder="" count="0" hidden="1"/>
    <cacheHierarchy uniqueName="[Measures].[Sum of Exposure]" caption="Sum of Exposure" measure="1" displayFolder="" measureGroup="experience_by_region_area" count="0" hidden="1">
      <extLst>
        <ext xmlns:x15="http://schemas.microsoft.com/office/spreadsheetml/2010/11/main" uri="{B97F6D7D-B522-45F9-BDA1-12C45D357490}">
          <x15:cacheHierarchy aggregatedColumn="21"/>
        </ext>
      </extLst>
    </cacheHierarchy>
    <cacheHierarchy uniqueName="[Measures].[Sum of Claims]" caption="Sum of Claims" measure="1" displayFolder="" measureGroup="experience_by_region_area" count="0" hidden="1">
      <extLst>
        <ext xmlns:x15="http://schemas.microsoft.com/office/spreadsheetml/2010/11/main" uri="{B97F6D7D-B522-45F9-BDA1-12C45D357490}">
          <x15:cacheHierarchy aggregatedColumn="22"/>
        </ext>
      </extLst>
    </cacheHierarchy>
    <cacheHierarchy uniqueName="[Measures].[Sum of PaidLoss]" caption="Sum of PaidLoss" measure="1" displayFolder="" measureGroup="experience_by_region_area" count="0" hidden="1">
      <extLst>
        <ext xmlns:x15="http://schemas.microsoft.com/office/spreadsheetml/2010/11/main" uri="{B97F6D7D-B522-45F9-BDA1-12C45D357490}">
          <x15:cacheHierarchy aggregatedColumn="23"/>
        </ext>
      </extLst>
    </cacheHierarchy>
    <cacheHierarchy uniqueName="[Measures].[Sum of PredClaims]" caption="Sum of PredClaims" measure="1" displayFolder="" measureGroup="experience_by_region_area" count="0" hidden="1">
      <extLst>
        <ext xmlns:x15="http://schemas.microsoft.com/office/spreadsheetml/2010/11/main" uri="{B97F6D7D-B522-45F9-BDA1-12C45D357490}">
          <x15:cacheHierarchy aggregatedColumn="24"/>
        </ext>
      </extLst>
    </cacheHierarchy>
    <cacheHierarchy uniqueName="[Measures].[Sum of PredLoss]" caption="Sum of PredLoss" measure="1" displayFolder="" measureGroup="experience_by_region_area" count="0" hidden="1">
      <extLst>
        <ext xmlns:x15="http://schemas.microsoft.com/office/spreadsheetml/2010/11/main" uri="{B97F6D7D-B522-45F9-BDA1-12C45D357490}">
          <x15:cacheHierarchy aggregatedColumn="25"/>
        </ext>
      </extLst>
    </cacheHierarchy>
    <cacheHierarchy uniqueName="[Measures].[Sum of Portfolio_PredPP]" caption="Sum of Portfolio_PredPP" measure="1" displayFolder="" measureGroup="experience_by_region_area" count="0" hidden="1">
      <extLst>
        <ext xmlns:x15="http://schemas.microsoft.com/office/spreadsheetml/2010/11/main" uri="{B97F6D7D-B522-45F9-BDA1-12C45D357490}">
          <x15:cacheHierarchy aggregatedColumn="34"/>
        </ext>
      </extLst>
    </cacheHierarchy>
    <cacheHierarchy uniqueName="[Measures].[Average of Portfolio_PredPP]" caption="Average of Portfolio_PredPP" measure="1" displayFolder="" measureGroup="experience_by_region_area" count="0" hidden="1">
      <extLst>
        <ext xmlns:x15="http://schemas.microsoft.com/office/spreadsheetml/2010/11/main" uri="{B97F6D7D-B522-45F9-BDA1-12C45D357490}">
          <x15:cacheHierarchy aggregatedColumn="34"/>
        </ext>
      </extLst>
    </cacheHierarchy>
    <cacheHierarchy uniqueName="[Measures].[Sum of Portfolio_ActualFreq]" caption="Sum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Sum of Portfolio_PredFreq]" caption="Sum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Sum of Portfolio_ActualPP]" caption="Sum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Sum of Portfolio_ActualSev]" caption="Sum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Sum of Portfolio_PredSev]" caption="Sum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Average of Portfolio_ActualFreq]" caption="Average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Average of Portfolio_PredFreq]" caption="Average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Average of Portfolio_ActualPP]" caption="Average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Average of Portfolio_ActualSev]" caption="Average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Average of Portfolio_PredSev]" caption="Average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Sum of Exposure 2]" caption="Sum of Exposure 2" measure="1" displayFolder="" measureGroup="experience_by_region_area  2" count="0" hidden="1">
      <extLst>
        <ext xmlns:x15="http://schemas.microsoft.com/office/spreadsheetml/2010/11/main" uri="{B97F6D7D-B522-45F9-BDA1-12C45D357490}">
          <x15:cacheHierarchy aggregatedColumn="42"/>
        </ext>
      </extLst>
    </cacheHierarchy>
    <cacheHierarchy uniqueName="[Measures].[Sum of Portfolio_PredPP 2]" caption="Sum of Portfolio_PredPP 2" measure="1" displayFolder="" measureGroup="experience_by_region_area  2" count="0" hidden="1">
      <extLst>
        <ext xmlns:x15="http://schemas.microsoft.com/office/spreadsheetml/2010/11/main" uri="{B97F6D7D-B522-45F9-BDA1-12C45D357490}">
          <x15:cacheHierarchy aggregatedColumn="55"/>
        </ext>
      </extLst>
    </cacheHierarchy>
    <cacheHierarchy uniqueName="[Measures].[Sum of Portfolio_ActualPP 2]" caption="Sum of Portfolio_ActualPP 2" measure="1" displayFolder="" measureGroup="experience_by_region_area  2" count="0" hidden="1">
      <extLst>
        <ext xmlns:x15="http://schemas.microsoft.com/office/spreadsheetml/2010/11/main" uri="{B97F6D7D-B522-45F9-BDA1-12C45D357490}">
          <x15:cacheHierarchy aggregatedColumn="53"/>
        </ext>
      </extLst>
    </cacheHierarchy>
    <cacheHierarchy uniqueName="[Measures].[Average of Portfolio_PredPP 2]" caption="Average of Portfolio_PredPP 2" measure="1" displayFolder="" measureGroup="experience_by_region_area  2" count="0" hidden="1">
      <extLst>
        <ext xmlns:x15="http://schemas.microsoft.com/office/spreadsheetml/2010/11/main" uri="{B97F6D7D-B522-45F9-BDA1-12C45D357490}">
          <x15:cacheHierarchy aggregatedColumn="55"/>
        </ext>
      </extLst>
    </cacheHierarchy>
    <cacheHierarchy uniqueName="[Measures].[Average of Portfolio_ActualPP 2]" caption="Average of Portfolio_ActualPP 2" measure="1" displayFolder="" measureGroup="experience_by_region_area  2" count="0" hidden="1">
      <extLst>
        <ext xmlns:x15="http://schemas.microsoft.com/office/spreadsheetml/2010/11/main" uri="{B97F6D7D-B522-45F9-BDA1-12C45D357490}">
          <x15:cacheHierarchy aggregatedColumn="53"/>
        </ext>
      </extLst>
    </cacheHierarchy>
    <cacheHierarchy uniqueName="[Measures].[Sum of pred_loss_total]" caption="Sum of pred_loss_total" measure="1" displayFolder="" measureGroup="dashboard_policy_level"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pred_pure_premium]" caption="Sum of pred_pure_premium" measure="1" displayFolder="" measureGroup="dashboard_policy_level" count="0" hidden="1">
      <extLst>
        <ext xmlns:x15="http://schemas.microsoft.com/office/spreadsheetml/2010/11/main" uri="{B97F6D7D-B522-45F9-BDA1-12C45D357490}">
          <x15:cacheHierarchy aggregatedColumn="13"/>
        </ext>
      </extLst>
    </cacheHierarchy>
    <cacheHierarchy uniqueName="[Measures].[Sum of Exposure 3]" caption="Sum of Exposure 3" measure="1" displayFolder="" measureGroup="dashboard_policy_level" count="0" oneField="1" hidden="1">
      <fieldsUsage count="1">
        <fieldUsage x="2"/>
      </fieldsUsage>
      <extLst>
        <ext xmlns:x15="http://schemas.microsoft.com/office/spreadsheetml/2010/11/main" uri="{B97F6D7D-B522-45F9-BDA1-12C45D357490}">
          <x15:cacheHierarchy aggregatedColumn="5"/>
        </ext>
      </extLst>
    </cacheHierarchy>
    <cacheHierarchy uniqueName="[Measures].[Sum of PaidLoss 2]" caption="Sum of PaidLoss 2" measure="1" displayFolder="" measureGroup="dashboard_policy_level" count="0" oneField="1" hidden="1">
      <fieldsUsage count="1">
        <fieldUsage x="3"/>
      </fieldsUsage>
      <extLst>
        <ext xmlns:x15="http://schemas.microsoft.com/office/spreadsheetml/2010/11/main" uri="{B97F6D7D-B522-45F9-BDA1-12C45D357490}">
          <x15:cacheHierarchy aggregatedColumn="7"/>
        </ext>
      </extLst>
    </cacheHierarchy>
    <cacheHierarchy uniqueName="[Measures].[Average of pred_pure_premium]" caption="Average of pred_pure_premium" measure="1" displayFolder="" measureGroup="dashboard_policy_level" count="0" oneField="1" hidden="1">
      <fieldsUsage count="1">
        <fieldUsage x="4"/>
      </fieldsUsage>
      <extLst>
        <ext xmlns:x15="http://schemas.microsoft.com/office/spreadsheetml/2010/11/main" uri="{B97F6D7D-B522-45F9-BDA1-12C45D357490}">
          <x15:cacheHierarchy aggregatedColumn="13"/>
        </ext>
      </extLst>
    </cacheHierarchy>
  </cacheHierarchies>
  <kpis count="0"/>
  <dimensions count="4">
    <dimension name="dashboard_policy_level" uniqueName="[dashboard_policy_level]" caption="dashboard_policy_level"/>
    <dimension name="experience_by_region_area" uniqueName="[experience_by_region_area]" caption="experience_by_region_area"/>
    <dimension name="experience_by_region_area  2" uniqueName="[experience_by_region_area  2]" caption="experience_by_region_area  2"/>
    <dimension measure="1" name="Measures" uniqueName="[Measures]" caption="Measures"/>
  </dimensions>
  <measureGroups count="3">
    <measureGroup name="dashboard_policy_level" caption="dashboard_policy_level"/>
    <measureGroup name="experience_by_region_area" caption="experience_by_region_area"/>
    <measureGroup name="experience_by_region_area  2" caption="experience_by_region_area  2"/>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ISHU HEJIAN" refreshedDate="46043.052663773145" backgroundQuery="1" createdVersion="3" refreshedVersion="8" minRefreshableVersion="3" recordCount="0" supportSubquery="1" supportAdvancedDrill="1" xr:uid="{ED996CD6-A8C5-440C-B4A8-F390B3B27230}">
  <cacheSource type="external" connectionId="4">
    <extLst>
      <ext xmlns:x14="http://schemas.microsoft.com/office/spreadsheetml/2009/9/main" uri="{F057638F-6D5F-4e77-A914-E7F072B9BCA8}">
        <x14:sourceConnection name="ThisWorkbookDataModel"/>
      </ext>
    </extLst>
  </cacheSource>
  <cacheFields count="0"/>
  <cacheHierarchies count="92">
    <cacheHierarchy uniqueName="[dashboard_policy_level].[IDpol]" caption="IDpol" attribute="1" defaultMemberUniqueName="[dashboard_policy_level].[IDpol].[All]" allUniqueName="[dashboard_policy_level].[IDpol].[All]" dimensionUniqueName="[dashboard_policy_level]" displayFolder="" count="0" memberValueDatatype="20" unbalanced="0"/>
    <cacheHierarchy uniqueName="[dashboard_policy_level].[Region]" caption="Region" attribute="1" defaultMemberUniqueName="[dashboard_policy_level].[Region].[All]" allUniqueName="[dashboard_policy_level].[Region].[All]" dimensionUniqueName="[dashboard_policy_level]" displayFolder="" count="2" memberValueDatatype="130" unbalanced="0"/>
    <cacheHierarchy uniqueName="[dashboard_policy_level].[Area]" caption="Area" attribute="1" defaultMemberUniqueName="[dashboard_policy_level].[Area].[All]" allUniqueName="[dashboard_policy_level].[Area].[All]" dimensionUniqueName="[dashboard_policy_level]" displayFolder="" count="2" memberValueDatatype="130" unbalanced="0"/>
    <cacheHierarchy uniqueName="[dashboard_policy_level].[VehGas]" caption="VehGas" attribute="1" defaultMemberUniqueName="[dashboard_policy_level].[VehGas].[All]" allUniqueName="[dashboard_policy_level].[VehGas].[All]" dimensionUniqueName="[dashboard_policy_level]" displayFolder="" count="2" memberValueDatatype="130" unbalanced="0"/>
    <cacheHierarchy uniqueName="[dashboard_policy_level].[VehBrand]" caption="VehBrand" attribute="1" defaultMemberUniqueName="[dashboard_policy_level].[VehBrand].[All]" allUniqueName="[dashboard_policy_level].[VehBrand].[All]" dimensionUniqueName="[dashboard_policy_level]" displayFolder="" count="2" memberValueDatatype="130" unbalanced="0"/>
    <cacheHierarchy uniqueName="[dashboard_policy_level].[Exposure]" caption="Exposure" attribute="1" defaultMemberUniqueName="[dashboard_policy_level].[Exposure].[All]" allUniqueName="[dashboard_policy_level].[Exposure].[All]" dimensionUniqueName="[dashboard_policy_level]" displayFolder="" count="0" memberValueDatatype="5" unbalanced="0"/>
    <cacheHierarchy uniqueName="[dashboard_policy_level].[ClaimNb]" caption="ClaimNb" attribute="1" defaultMemberUniqueName="[dashboard_policy_level].[ClaimNb].[All]" allUniqueName="[dashboard_policy_level].[ClaimNb].[All]" dimensionUniqueName="[dashboard_policy_level]" displayFolder="" count="0" memberValueDatatype="20" unbalanced="0"/>
    <cacheHierarchy uniqueName="[dashboard_policy_level].[PaidLoss]" caption="PaidLoss" attribute="1" defaultMemberUniqueName="[dashboard_policy_level].[PaidLoss].[All]" allUniqueName="[dashboard_policy_level].[PaidLoss].[All]" dimensionUniqueName="[dashboard_policy_level]" displayFolder="" count="0" memberValueDatatype="5" unbalanced="0"/>
    <cacheHierarchy uniqueName="[dashboard_policy_level].[actual_frequency]" caption="actual_frequency" attribute="1" defaultMemberUniqueName="[dashboard_policy_level].[actual_frequency].[All]" allUniqueName="[dashboard_policy_level].[actual_frequency].[All]" dimensionUniqueName="[dashboard_policy_level]" displayFolder="" count="0" memberValueDatatype="5" unbalanced="0"/>
    <cacheHierarchy uniqueName="[dashboard_policy_level].[actual_avg_severity]" caption="actual_avg_severity" attribute="1" defaultMemberUniqueName="[dashboard_policy_level].[actual_avg_severity].[All]" allUniqueName="[dashboard_policy_level].[actual_avg_severity].[All]" dimensionUniqueName="[dashboard_policy_level]" displayFolder="" count="0" memberValueDatatype="5" unbalanced="0"/>
    <cacheHierarchy uniqueName="[dashboard_policy_level].[actual_pure_premium]" caption="actual_pure_premium" attribute="1" defaultMemberUniqueName="[dashboard_policy_level].[actual_pure_premium].[All]" allUniqueName="[dashboard_policy_level].[actual_pure_premium].[All]" dimensionUniqueName="[dashboard_policy_level]" displayFolder="" count="0" memberValueDatatype="5" unbalanced="0"/>
    <cacheHierarchy uniqueName="[dashboard_policy_level].[pred_frequency]" caption="pred_frequency" attribute="1" defaultMemberUniqueName="[dashboard_policy_level].[pred_frequency].[All]" allUniqueName="[dashboard_policy_level].[pred_frequency].[All]" dimensionUniqueName="[dashboard_policy_level]" displayFolder="" count="0" memberValueDatatype="5" unbalanced="0"/>
    <cacheHierarchy uniqueName="[dashboard_policy_level].[pred_avg_severity]" caption="pred_avg_severity" attribute="1" defaultMemberUniqueName="[dashboard_policy_level].[pred_avg_severity].[All]" allUniqueName="[dashboard_policy_level].[pred_avg_severity].[All]" dimensionUniqueName="[dashboard_policy_level]" displayFolder="" count="0" memberValueDatatype="5" unbalanced="0"/>
    <cacheHierarchy uniqueName="[dashboard_policy_level].[pred_pure_premium]" caption="pred_pure_premium" attribute="1" defaultMemberUniqueName="[dashboard_policy_level].[pred_pure_premium].[All]" allUniqueName="[dashboard_policy_level].[pred_pure_premium].[All]" dimensionUniqueName="[dashboard_policy_level]" displayFolder="" count="0" memberValueDatatype="5" unbalanced="0"/>
    <cacheHierarchy uniqueName="[dashboard_policy_level].[pred_claims_total]" caption="pred_claims_total" attribute="1" defaultMemberUniqueName="[dashboard_policy_level].[pred_claims_total].[All]" allUniqueName="[dashboard_policy_level].[pred_claims_total].[All]" dimensionUniqueName="[dashboard_policy_level]" displayFolder="" count="0" memberValueDatatype="5" unbalanced="0"/>
    <cacheHierarchy uniqueName="[dashboard_policy_level].[pred_loss_total]" caption="pred_loss_total" attribute="1" defaultMemberUniqueName="[dashboard_policy_level].[pred_loss_total].[All]" allUniqueName="[dashboard_policy_level].[pred_loss_total].[All]" dimensionUniqueName="[dashboard_policy_level]" displayFolder="" count="0" memberValueDatatype="5" unbalanced="0"/>
    <cacheHierarchy uniqueName="[dashboard_policy_level].[actual_claims_total]" caption="actual_claims_total" attribute="1" defaultMemberUniqueName="[dashboard_policy_level].[actual_claims_total].[All]" allUniqueName="[dashboard_policy_level].[actual_claims_total].[All]" dimensionUniqueName="[dashboard_policy_level]" displayFolder="" count="0" memberValueDatatype="20" unbalanced="0"/>
    <cacheHierarchy uniqueName="[dashboard_policy_level].[actual_loss_total]" caption="actual_loss_total" attribute="1" defaultMemberUniqueName="[dashboard_policy_level].[actual_loss_total].[All]" allUniqueName="[dashboard_policy_level].[actual_loss_total].[All]" dimensionUniqueName="[dashboard_policy_level]" displayFolder="" count="0" memberValueDatatype="5" unbalanced="0"/>
    <cacheHierarchy uniqueName="[experience_by_region_area].[Region]" caption="Region" attribute="1" defaultMemberUniqueName="[experience_by_region_area].[Region].[All]" allUniqueName="[experience_by_region_area].[Region].[All]" dimensionUniqueName="[experience_by_region_area]" displayFolder="" count="0" memberValueDatatype="130" unbalanced="0"/>
    <cacheHierarchy uniqueName="[experience_by_region_area].[Area]" caption="Area" attribute="1" defaultMemberUniqueName="[experience_by_region_area].[Area].[All]" allUniqueName="[experience_by_region_area].[Area].[All]" dimensionUniqueName="[experience_by_region_area]" displayFolder="" count="0" memberValueDatatype="130" unbalanced="0"/>
    <cacheHierarchy uniqueName="[experience_by_region_area].[Policies]" caption="Policies" attribute="1" defaultMemberUniqueName="[experience_by_region_area].[Policies].[All]" allUniqueName="[experience_by_region_area].[Policies].[All]" dimensionUniqueName="[experience_by_region_area]" displayFolder="" count="0" memberValueDatatype="20" unbalanced="0"/>
    <cacheHierarchy uniqueName="[experience_by_region_area].[Exposure]" caption="Exposure" attribute="1" defaultMemberUniqueName="[experience_by_region_area].[Exposure].[All]" allUniqueName="[experience_by_region_area].[Exposure].[All]" dimensionUniqueName="[experience_by_region_area]" displayFolder="" count="0" memberValueDatatype="5" unbalanced="0"/>
    <cacheHierarchy uniqueName="[experience_by_region_area].[Claims]" caption="Claims" attribute="1" defaultMemberUniqueName="[experience_by_region_area].[Claims].[All]" allUniqueName="[experience_by_region_area].[Claims].[All]" dimensionUniqueName="[experience_by_region_area]" displayFolder="" count="0" memberValueDatatype="20" unbalanced="0"/>
    <cacheHierarchy uniqueName="[experience_by_region_area].[PaidLoss]" caption="PaidLoss" attribute="1" defaultMemberUniqueName="[experience_by_region_area].[PaidLoss].[All]" allUniqueName="[experience_by_region_area].[PaidLoss].[All]" dimensionUniqueName="[experience_by_region_area]" displayFolder="" count="0" memberValueDatatype="5" unbalanced="0"/>
    <cacheHierarchy uniqueName="[experience_by_region_area].[PredClaims]" caption="PredClaims" attribute="1" defaultMemberUniqueName="[experience_by_region_area].[PredClaims].[All]" allUniqueName="[experience_by_region_area].[PredClaims].[All]" dimensionUniqueName="[experience_by_region_area]" displayFolder="" count="0" memberValueDatatype="5" unbalanced="0"/>
    <cacheHierarchy uniqueName="[experience_by_region_area].[PredLoss]" caption="PredLoss" attribute="1" defaultMemberUniqueName="[experience_by_region_area].[PredLoss].[All]" allUniqueName="[experience_by_region_area].[PredLoss].[All]" dimensionUniqueName="[experience_by_region_area]" displayFolder="" count="0" memberValueDatatype="5" unbalanced="0"/>
    <cacheHierarchy uniqueName="[experience_by_region_area].[Mean_ActualFreq]" caption="Mean_ActualFreq" attribute="1" defaultMemberUniqueName="[experience_by_region_area].[Mean_ActualFreq].[All]" allUniqueName="[experience_by_region_area].[Mean_ActualFreq].[All]" dimensionUniqueName="[experience_by_region_area]" displayFolder="" count="0" memberValueDatatype="5" unbalanced="0"/>
    <cacheHierarchy uniqueName="[experience_by_region_area].[Mean_ActualPP]" caption="Mean_ActualPP" attribute="1" defaultMemberUniqueName="[experience_by_region_area].[Mean_ActualPP].[All]" allUniqueName="[experience_by_region_area].[Mean_ActualPP].[All]" dimensionUniqueName="[experience_by_region_area]" displayFolder="" count="0" memberValueDatatype="5" unbalanced="0"/>
    <cacheHierarchy uniqueName="[experience_by_region_area].[Mean_PredFreq]" caption="Mean_PredFreq" attribute="1" defaultMemberUniqueName="[experience_by_region_area].[Mean_PredFreq].[All]" allUniqueName="[experience_by_region_area].[Mean_PredFreq].[All]" dimensionUniqueName="[experience_by_region_area]" displayFolder="" count="0" memberValueDatatype="5" unbalanced="0"/>
    <cacheHierarchy uniqueName="[experience_by_region_area].[Mean_PredSev]" caption="Mean_PredSev" attribute="1" defaultMemberUniqueName="[experience_by_region_area].[Mean_PredSev].[All]" allUniqueName="[experience_by_region_area].[Mean_PredSev].[All]" dimensionUniqueName="[experience_by_region_area]" displayFolder="" count="0" memberValueDatatype="5" unbalanced="0"/>
    <cacheHierarchy uniqueName="[experience_by_region_area].[Mean_PredPP]" caption="Mean_PredPP" attribute="1" defaultMemberUniqueName="[experience_by_region_area].[Mean_PredPP].[All]" allUniqueName="[experience_by_region_area].[Mean_PredPP].[All]" dimensionUniqueName="[experience_by_region_area]" displayFolder="" count="0" memberValueDatatype="5" unbalanced="0"/>
    <cacheHierarchy uniqueName="[experience_by_region_area].[Portfolio_ActualFreq]" caption="Portfolio_ActualFreq" attribute="1" defaultMemberUniqueName="[experience_by_region_area].[Portfolio_ActualFreq].[All]" allUniqueName="[experience_by_region_area].[Portfolio_ActualFreq].[All]" dimensionUniqueName="[experience_by_region_area]" displayFolder="" count="0" memberValueDatatype="5" unbalanced="0"/>
    <cacheHierarchy uniqueName="[experience_by_region_area].[Portfolio_ActualPP]" caption="Portfolio_ActualPP" attribute="1" defaultMemberUniqueName="[experience_by_region_area].[Portfolio_ActualPP].[All]" allUniqueName="[experience_by_region_area].[Portfolio_ActualPP].[All]" dimensionUniqueName="[experience_by_region_area]" displayFolder="" count="0" memberValueDatatype="5" unbalanced="0"/>
    <cacheHierarchy uniqueName="[experience_by_region_area].[Portfolio_PredFreq]" caption="Portfolio_PredFreq" attribute="1" defaultMemberUniqueName="[experience_by_region_area].[Portfolio_PredFreq].[All]" allUniqueName="[experience_by_region_area].[Portfolio_PredFreq].[All]" dimensionUniqueName="[experience_by_region_area]" displayFolder="" count="0" memberValueDatatype="5" unbalanced="0"/>
    <cacheHierarchy uniqueName="[experience_by_region_area].[Portfolio_PredPP]" caption="Portfolio_PredPP" attribute="1" defaultMemberUniqueName="[experience_by_region_area].[Portfolio_PredPP].[All]" allUniqueName="[experience_by_region_area].[Portfolio_PredPP].[All]" dimensionUniqueName="[experience_by_region_area]" displayFolder="" count="0" memberValueDatatype="5" unbalanced="0"/>
    <cacheHierarchy uniqueName="[experience_by_region_area].[Portfolio_ActualSev]" caption="Portfolio_ActualSev" attribute="1" defaultMemberUniqueName="[experience_by_region_area].[Portfolio_ActualSev].[All]" allUniqueName="[experience_by_region_area].[Portfolio_ActualSev].[All]" dimensionUniqueName="[experience_by_region_area]" displayFolder="" count="0" memberValueDatatype="5" unbalanced="0"/>
    <cacheHierarchy uniqueName="[experience_by_region_area].[Portfolio_PredSev]" caption="Portfolio_PredSev" attribute="1" defaultMemberUniqueName="[experience_by_region_area].[Portfolio_PredSev].[All]" allUniqueName="[experience_by_region_area].[Portfolio_PredSev].[All]" dimensionUniqueName="[experience_by_region_area]" displayFolder="" count="0" memberValueDatatype="5" unbalanced="0"/>
    <cacheHierarchy uniqueName="[experience_by_region_area].[StabilityFlag]" caption="StabilityFlag" attribute="1" defaultMemberUniqueName="[experience_by_region_area].[StabilityFlag].[All]" allUniqueName="[experience_by_region_area].[StabilityFlag].[All]" dimensionUniqueName="[experience_by_region_area]" displayFolder="" count="0" memberValueDatatype="130" unbalanced="0"/>
    <cacheHierarchy uniqueName="[experience_by_region_area].[ExposureEligible]" caption="ExposureEligible" attribute="1" defaultMemberUniqueName="[experience_by_region_area].[ExposureEligible].[All]" allUniqueName="[experience_by_region_area].[ExposureEligible].[All]" dimensionUniqueName="[experience_by_region_area]" displayFolder="" count="0" memberValueDatatype="130" unbalanced="0"/>
    <cacheHierarchy uniqueName="[experience_by_region_area  2].[Region]" caption="Region" attribute="1" defaultMemberUniqueName="[experience_by_region_area  2].[Region].[All]" allUniqueName="[experience_by_region_area  2].[Region].[All]" dimensionUniqueName="[experience_by_region_area  2]" displayFolder="" count="0" memberValueDatatype="130" unbalanced="0"/>
    <cacheHierarchy uniqueName="[experience_by_region_area  2].[Area]" caption="Area" attribute="1" defaultMemberUniqueName="[experience_by_region_area  2].[Area].[All]" allUniqueName="[experience_by_region_area  2].[Area].[All]" dimensionUniqueName="[experience_by_region_area  2]" displayFolder="" count="0" memberValueDatatype="130" unbalanced="0"/>
    <cacheHierarchy uniqueName="[experience_by_region_area  2].[Policies]" caption="Policies" attribute="1" defaultMemberUniqueName="[experience_by_region_area  2].[Policies].[All]" allUniqueName="[experience_by_region_area  2].[Policies].[All]" dimensionUniqueName="[experience_by_region_area  2]" displayFolder="" count="0" memberValueDatatype="20" unbalanced="0"/>
    <cacheHierarchy uniqueName="[experience_by_region_area  2].[Exposure]" caption="Exposure" attribute="1" defaultMemberUniqueName="[experience_by_region_area  2].[Exposure].[All]" allUniqueName="[experience_by_region_area  2].[Exposure].[All]" dimensionUniqueName="[experience_by_region_area  2]" displayFolder="" count="0" memberValueDatatype="5" unbalanced="0"/>
    <cacheHierarchy uniqueName="[experience_by_region_area  2].[Claims]" caption="Claims" attribute="1" defaultMemberUniqueName="[experience_by_region_area  2].[Claims].[All]" allUniqueName="[experience_by_region_area  2].[Claims].[All]" dimensionUniqueName="[experience_by_region_area  2]" displayFolder="" count="0" memberValueDatatype="20" unbalanced="0"/>
    <cacheHierarchy uniqueName="[experience_by_region_area  2].[PaidLoss]" caption="PaidLoss" attribute="1" defaultMemberUniqueName="[experience_by_region_area  2].[PaidLoss].[All]" allUniqueName="[experience_by_region_area  2].[PaidLoss].[All]" dimensionUniqueName="[experience_by_region_area  2]" displayFolder="" count="0" memberValueDatatype="5" unbalanced="0"/>
    <cacheHierarchy uniqueName="[experience_by_region_area  2].[PredClaims]" caption="PredClaims" attribute="1" defaultMemberUniqueName="[experience_by_region_area  2].[PredClaims].[All]" allUniqueName="[experience_by_region_area  2].[PredClaims].[All]" dimensionUniqueName="[experience_by_region_area  2]" displayFolder="" count="0" memberValueDatatype="5" unbalanced="0"/>
    <cacheHierarchy uniqueName="[experience_by_region_area  2].[PredLoss]" caption="PredLoss" attribute="1" defaultMemberUniqueName="[experience_by_region_area  2].[PredLoss].[All]" allUniqueName="[experience_by_region_area  2].[PredLoss].[All]" dimensionUniqueName="[experience_by_region_area  2]" displayFolder="" count="0" memberValueDatatype="5" unbalanced="0"/>
    <cacheHierarchy uniqueName="[experience_by_region_area  2].[Mean_ActualFreq]" caption="Mean_ActualFreq" attribute="1" defaultMemberUniqueName="[experience_by_region_area  2].[Mean_ActualFreq].[All]" allUniqueName="[experience_by_region_area  2].[Mean_ActualFreq].[All]" dimensionUniqueName="[experience_by_region_area  2]" displayFolder="" count="0" memberValueDatatype="5" unbalanced="0"/>
    <cacheHierarchy uniqueName="[experience_by_region_area  2].[Mean_ActualPP]" caption="Mean_ActualPP" attribute="1" defaultMemberUniqueName="[experience_by_region_area  2].[Mean_ActualPP].[All]" allUniqueName="[experience_by_region_area  2].[Mean_ActualPP].[All]" dimensionUniqueName="[experience_by_region_area  2]" displayFolder="" count="0" memberValueDatatype="5" unbalanced="0"/>
    <cacheHierarchy uniqueName="[experience_by_region_area  2].[Mean_PredFreq]" caption="Mean_PredFreq" attribute="1" defaultMemberUniqueName="[experience_by_region_area  2].[Mean_PredFreq].[All]" allUniqueName="[experience_by_region_area  2].[Mean_PredFreq].[All]" dimensionUniqueName="[experience_by_region_area  2]" displayFolder="" count="0" memberValueDatatype="5" unbalanced="0"/>
    <cacheHierarchy uniqueName="[experience_by_region_area  2].[Mean_PredSev]" caption="Mean_PredSev" attribute="1" defaultMemberUniqueName="[experience_by_region_area  2].[Mean_PredSev].[All]" allUniqueName="[experience_by_region_area  2].[Mean_PredSev].[All]" dimensionUniqueName="[experience_by_region_area  2]" displayFolder="" count="0" memberValueDatatype="5" unbalanced="0"/>
    <cacheHierarchy uniqueName="[experience_by_region_area  2].[Mean_PredPP]" caption="Mean_PredPP" attribute="1" defaultMemberUniqueName="[experience_by_region_area  2].[Mean_PredPP].[All]" allUniqueName="[experience_by_region_area  2].[Mean_PredPP].[All]" dimensionUniqueName="[experience_by_region_area  2]" displayFolder="" count="0" memberValueDatatype="5" unbalanced="0"/>
    <cacheHierarchy uniqueName="[experience_by_region_area  2].[Portfolio_ActualFreq]" caption="Portfolio_ActualFreq" attribute="1" defaultMemberUniqueName="[experience_by_region_area  2].[Portfolio_ActualFreq].[All]" allUniqueName="[experience_by_region_area  2].[Portfolio_ActualFreq].[All]" dimensionUniqueName="[experience_by_region_area  2]" displayFolder="" count="0" memberValueDatatype="5" unbalanced="0"/>
    <cacheHierarchy uniqueName="[experience_by_region_area  2].[Portfolio_ActualPP]" caption="Portfolio_ActualPP" attribute="1" defaultMemberUniqueName="[experience_by_region_area  2].[Portfolio_ActualPP].[All]" allUniqueName="[experience_by_region_area  2].[Portfolio_ActualPP].[All]" dimensionUniqueName="[experience_by_region_area  2]" displayFolder="" count="0" memberValueDatatype="5" unbalanced="0"/>
    <cacheHierarchy uniqueName="[experience_by_region_area  2].[Portfolio_PredFreq]" caption="Portfolio_PredFreq" attribute="1" defaultMemberUniqueName="[experience_by_region_area  2].[Portfolio_PredFreq].[All]" allUniqueName="[experience_by_region_area  2].[Portfolio_PredFreq].[All]" dimensionUniqueName="[experience_by_region_area  2]" displayFolder="" count="0" memberValueDatatype="5" unbalanced="0"/>
    <cacheHierarchy uniqueName="[experience_by_region_area  2].[Portfolio_PredPP]" caption="Portfolio_PredPP" attribute="1" defaultMemberUniqueName="[experience_by_region_area  2].[Portfolio_PredPP].[All]" allUniqueName="[experience_by_region_area  2].[Portfolio_PredPP].[All]" dimensionUniqueName="[experience_by_region_area  2]" displayFolder="" count="0" memberValueDatatype="5" unbalanced="0"/>
    <cacheHierarchy uniqueName="[experience_by_region_area  2].[Portfolio_ActualSev]" caption="Portfolio_ActualSev" attribute="1" defaultMemberUniqueName="[experience_by_region_area  2].[Portfolio_ActualSev].[All]" allUniqueName="[experience_by_region_area  2].[Portfolio_ActualSev].[All]" dimensionUniqueName="[experience_by_region_area  2]" displayFolder="" count="0" memberValueDatatype="5" unbalanced="0"/>
    <cacheHierarchy uniqueName="[experience_by_region_area  2].[Portfolio_PredSev]" caption="Portfolio_PredSev" attribute="1" defaultMemberUniqueName="[experience_by_region_area  2].[Portfolio_PredSev].[All]" allUniqueName="[experience_by_region_area  2].[Portfolio_PredSev].[All]" dimensionUniqueName="[experience_by_region_area  2]" displayFolder="" count="0" memberValueDatatype="5" unbalanced="0"/>
    <cacheHierarchy uniqueName="[experience_by_region_area  2].[StabilityFlag]" caption="StabilityFlag" attribute="1" defaultMemberUniqueName="[experience_by_region_area  2].[StabilityFlag].[All]" allUniqueName="[experience_by_region_area  2].[StabilityFlag].[All]" dimensionUniqueName="[experience_by_region_area  2]" displayFolder="" count="0" memberValueDatatype="130" unbalanced="0"/>
    <cacheHierarchy uniqueName="[experience_by_region_area  2].[ExposureEligible]" caption="ExposureEligible" attribute="1" defaultMemberUniqueName="[experience_by_region_area  2].[ExposureEligible].[All]" allUniqueName="[experience_by_region_area  2].[ExposureEligible].[All]" dimensionUniqueName="[experience_by_region_area  2]" displayFolder="" count="0" memberValueDatatype="130" unbalanced="0"/>
    <cacheHierarchy uniqueName="[experience_by_region_area  2].[RegionArea]" caption="RegionArea" attribute="1" defaultMemberUniqueName="[experience_by_region_area  2].[RegionArea].[All]" allUniqueName="[experience_by_region_area  2].[RegionArea].[All]" dimensionUniqueName="[experience_by_region_area  2]" displayFolder="" count="0" memberValueDatatype="130" unbalanced="0"/>
    <cacheHierarchy uniqueName="[Measures].[__XL_Count experience_by_region_area]" caption="__XL_Count experience_by_region_area" measure="1" displayFolder="" measureGroup="experience_by_region_area" count="0" hidden="1"/>
    <cacheHierarchy uniqueName="[Measures].[__XL_Count experience_by_region_area  2]" caption="__XL_Count experience_by_region_area  2" measure="1" displayFolder="" measureGroup="experience_by_region_area  2" count="0" hidden="1"/>
    <cacheHierarchy uniqueName="[Measures].[__XL_Count dashboard_policy_level]" caption="__XL_Count dashboard_policy_level" measure="1" displayFolder="" measureGroup="dashboard_policy_level" count="0" hidden="1"/>
    <cacheHierarchy uniqueName="[Measures].[__No measures defined]" caption="__No measures defined" measure="1" displayFolder="" count="0" hidden="1"/>
    <cacheHierarchy uniqueName="[Measures].[Sum of Exposure]" caption="Sum of Exposure" measure="1" displayFolder="" measureGroup="experience_by_region_area" count="0" hidden="1">
      <extLst>
        <ext xmlns:x15="http://schemas.microsoft.com/office/spreadsheetml/2010/11/main" uri="{B97F6D7D-B522-45F9-BDA1-12C45D357490}">
          <x15:cacheHierarchy aggregatedColumn="21"/>
        </ext>
      </extLst>
    </cacheHierarchy>
    <cacheHierarchy uniqueName="[Measures].[Sum of Claims]" caption="Sum of Claims" measure="1" displayFolder="" measureGroup="experience_by_region_area" count="0" hidden="1">
      <extLst>
        <ext xmlns:x15="http://schemas.microsoft.com/office/spreadsheetml/2010/11/main" uri="{B97F6D7D-B522-45F9-BDA1-12C45D357490}">
          <x15:cacheHierarchy aggregatedColumn="22"/>
        </ext>
      </extLst>
    </cacheHierarchy>
    <cacheHierarchy uniqueName="[Measures].[Sum of PaidLoss]" caption="Sum of PaidLoss" measure="1" displayFolder="" measureGroup="experience_by_region_area" count="0" hidden="1">
      <extLst>
        <ext xmlns:x15="http://schemas.microsoft.com/office/spreadsheetml/2010/11/main" uri="{B97F6D7D-B522-45F9-BDA1-12C45D357490}">
          <x15:cacheHierarchy aggregatedColumn="23"/>
        </ext>
      </extLst>
    </cacheHierarchy>
    <cacheHierarchy uniqueName="[Measures].[Sum of PredClaims]" caption="Sum of PredClaims" measure="1" displayFolder="" measureGroup="experience_by_region_area" count="0" hidden="1">
      <extLst>
        <ext xmlns:x15="http://schemas.microsoft.com/office/spreadsheetml/2010/11/main" uri="{B97F6D7D-B522-45F9-BDA1-12C45D357490}">
          <x15:cacheHierarchy aggregatedColumn="24"/>
        </ext>
      </extLst>
    </cacheHierarchy>
    <cacheHierarchy uniqueName="[Measures].[Sum of PredLoss]" caption="Sum of PredLoss" measure="1" displayFolder="" measureGroup="experience_by_region_area" count="0" hidden="1">
      <extLst>
        <ext xmlns:x15="http://schemas.microsoft.com/office/spreadsheetml/2010/11/main" uri="{B97F6D7D-B522-45F9-BDA1-12C45D357490}">
          <x15:cacheHierarchy aggregatedColumn="25"/>
        </ext>
      </extLst>
    </cacheHierarchy>
    <cacheHierarchy uniqueName="[Measures].[Sum of Portfolio_PredPP]" caption="Sum of Portfolio_PredPP" measure="1" displayFolder="" measureGroup="experience_by_region_area" count="0" hidden="1">
      <extLst>
        <ext xmlns:x15="http://schemas.microsoft.com/office/spreadsheetml/2010/11/main" uri="{B97F6D7D-B522-45F9-BDA1-12C45D357490}">
          <x15:cacheHierarchy aggregatedColumn="34"/>
        </ext>
      </extLst>
    </cacheHierarchy>
    <cacheHierarchy uniqueName="[Measures].[Average of Portfolio_PredPP]" caption="Average of Portfolio_PredPP" measure="1" displayFolder="" measureGroup="experience_by_region_area" count="0" hidden="1">
      <extLst>
        <ext xmlns:x15="http://schemas.microsoft.com/office/spreadsheetml/2010/11/main" uri="{B97F6D7D-B522-45F9-BDA1-12C45D357490}">
          <x15:cacheHierarchy aggregatedColumn="34"/>
        </ext>
      </extLst>
    </cacheHierarchy>
    <cacheHierarchy uniqueName="[Measures].[Sum of Portfolio_ActualFreq]" caption="Sum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Sum of Portfolio_PredFreq]" caption="Sum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Sum of Portfolio_ActualPP]" caption="Sum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Sum of Portfolio_ActualSev]" caption="Sum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Sum of Portfolio_PredSev]" caption="Sum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Average of Portfolio_ActualFreq]" caption="Average of Portfolio_ActualFreq" measure="1" displayFolder="" measureGroup="experience_by_region_area" count="0" hidden="1">
      <extLst>
        <ext xmlns:x15="http://schemas.microsoft.com/office/spreadsheetml/2010/11/main" uri="{B97F6D7D-B522-45F9-BDA1-12C45D357490}">
          <x15:cacheHierarchy aggregatedColumn="31"/>
        </ext>
      </extLst>
    </cacheHierarchy>
    <cacheHierarchy uniqueName="[Measures].[Average of Portfolio_PredFreq]" caption="Average of Portfolio_PredFreq" measure="1" displayFolder="" measureGroup="experience_by_region_area" count="0" hidden="1">
      <extLst>
        <ext xmlns:x15="http://schemas.microsoft.com/office/spreadsheetml/2010/11/main" uri="{B97F6D7D-B522-45F9-BDA1-12C45D357490}">
          <x15:cacheHierarchy aggregatedColumn="33"/>
        </ext>
      </extLst>
    </cacheHierarchy>
    <cacheHierarchy uniqueName="[Measures].[Average of Portfolio_ActualPP]" caption="Average of Portfolio_ActualPP" measure="1" displayFolder="" measureGroup="experience_by_region_area" count="0" hidden="1">
      <extLst>
        <ext xmlns:x15="http://schemas.microsoft.com/office/spreadsheetml/2010/11/main" uri="{B97F6D7D-B522-45F9-BDA1-12C45D357490}">
          <x15:cacheHierarchy aggregatedColumn="32"/>
        </ext>
      </extLst>
    </cacheHierarchy>
    <cacheHierarchy uniqueName="[Measures].[Average of Portfolio_ActualSev]" caption="Average of Portfolio_ActualSev" measure="1" displayFolder="" measureGroup="experience_by_region_area" count="0" hidden="1">
      <extLst>
        <ext xmlns:x15="http://schemas.microsoft.com/office/spreadsheetml/2010/11/main" uri="{B97F6D7D-B522-45F9-BDA1-12C45D357490}">
          <x15:cacheHierarchy aggregatedColumn="35"/>
        </ext>
      </extLst>
    </cacheHierarchy>
    <cacheHierarchy uniqueName="[Measures].[Average of Portfolio_PredSev]" caption="Average of Portfolio_PredSev" measure="1" displayFolder="" measureGroup="experience_by_region_area" count="0" hidden="1">
      <extLst>
        <ext xmlns:x15="http://schemas.microsoft.com/office/spreadsheetml/2010/11/main" uri="{B97F6D7D-B522-45F9-BDA1-12C45D357490}">
          <x15:cacheHierarchy aggregatedColumn="36"/>
        </ext>
      </extLst>
    </cacheHierarchy>
    <cacheHierarchy uniqueName="[Measures].[Sum of Exposure 2]" caption="Sum of Exposure 2" measure="1" displayFolder="" measureGroup="experience_by_region_area  2" count="0" hidden="1">
      <extLst>
        <ext xmlns:x15="http://schemas.microsoft.com/office/spreadsheetml/2010/11/main" uri="{B97F6D7D-B522-45F9-BDA1-12C45D357490}">
          <x15:cacheHierarchy aggregatedColumn="42"/>
        </ext>
      </extLst>
    </cacheHierarchy>
    <cacheHierarchy uniqueName="[Measures].[Sum of Portfolio_PredPP 2]" caption="Sum of Portfolio_PredPP 2" measure="1" displayFolder="" measureGroup="experience_by_region_area  2" count="0" hidden="1">
      <extLst>
        <ext xmlns:x15="http://schemas.microsoft.com/office/spreadsheetml/2010/11/main" uri="{B97F6D7D-B522-45F9-BDA1-12C45D357490}">
          <x15:cacheHierarchy aggregatedColumn="55"/>
        </ext>
      </extLst>
    </cacheHierarchy>
    <cacheHierarchy uniqueName="[Measures].[Sum of Portfolio_ActualPP 2]" caption="Sum of Portfolio_ActualPP 2" measure="1" displayFolder="" measureGroup="experience_by_region_area  2" count="0" hidden="1">
      <extLst>
        <ext xmlns:x15="http://schemas.microsoft.com/office/spreadsheetml/2010/11/main" uri="{B97F6D7D-B522-45F9-BDA1-12C45D357490}">
          <x15:cacheHierarchy aggregatedColumn="53"/>
        </ext>
      </extLst>
    </cacheHierarchy>
    <cacheHierarchy uniqueName="[Measures].[Average of Portfolio_PredPP 2]" caption="Average of Portfolio_PredPP 2" measure="1" displayFolder="" measureGroup="experience_by_region_area  2" count="0" hidden="1">
      <extLst>
        <ext xmlns:x15="http://schemas.microsoft.com/office/spreadsheetml/2010/11/main" uri="{B97F6D7D-B522-45F9-BDA1-12C45D357490}">
          <x15:cacheHierarchy aggregatedColumn="55"/>
        </ext>
      </extLst>
    </cacheHierarchy>
    <cacheHierarchy uniqueName="[Measures].[Average of Portfolio_ActualPP 2]" caption="Average of Portfolio_ActualPP 2" measure="1" displayFolder="" measureGroup="experience_by_region_area  2" count="0" hidden="1">
      <extLst>
        <ext xmlns:x15="http://schemas.microsoft.com/office/spreadsheetml/2010/11/main" uri="{B97F6D7D-B522-45F9-BDA1-12C45D357490}">
          <x15:cacheHierarchy aggregatedColumn="53"/>
        </ext>
      </extLst>
    </cacheHierarchy>
    <cacheHierarchy uniqueName="[Measures].[Sum of pred_loss_total]" caption="Sum of pred_loss_total" measure="1" displayFolder="" measureGroup="dashboard_policy_level" count="0" hidden="1">
      <extLst>
        <ext xmlns:x15="http://schemas.microsoft.com/office/spreadsheetml/2010/11/main" uri="{B97F6D7D-B522-45F9-BDA1-12C45D357490}">
          <x15:cacheHierarchy aggregatedColumn="15"/>
        </ext>
      </extLst>
    </cacheHierarchy>
    <cacheHierarchy uniqueName="[Measures].[Sum of pred_pure_premium]" caption="Sum of pred_pure_premium" measure="1" displayFolder="" measureGroup="dashboard_policy_level" count="0" hidden="1">
      <extLst>
        <ext xmlns:x15="http://schemas.microsoft.com/office/spreadsheetml/2010/11/main" uri="{B97F6D7D-B522-45F9-BDA1-12C45D357490}">
          <x15:cacheHierarchy aggregatedColumn="13"/>
        </ext>
      </extLst>
    </cacheHierarchy>
    <cacheHierarchy uniqueName="[Measures].[Sum of Exposure 3]" caption="Sum of Exposure 3" measure="1" displayFolder="" measureGroup="dashboard_policy_level" count="0" hidden="1">
      <extLst>
        <ext xmlns:x15="http://schemas.microsoft.com/office/spreadsheetml/2010/11/main" uri="{B97F6D7D-B522-45F9-BDA1-12C45D357490}">
          <x15:cacheHierarchy aggregatedColumn="5"/>
        </ext>
      </extLst>
    </cacheHierarchy>
    <cacheHierarchy uniqueName="[Measures].[Sum of PaidLoss 2]" caption="Sum of PaidLoss 2" measure="1" displayFolder="" measureGroup="dashboard_policy_level" count="0" hidden="1">
      <extLst>
        <ext xmlns:x15="http://schemas.microsoft.com/office/spreadsheetml/2010/11/main" uri="{B97F6D7D-B522-45F9-BDA1-12C45D357490}">
          <x15:cacheHierarchy aggregatedColumn="7"/>
        </ext>
      </extLst>
    </cacheHierarchy>
    <cacheHierarchy uniqueName="[Measures].[Average of pred_pure_premium]" caption="Average of pred_pure_premium" measure="1" displayFolder="" measureGroup="dashboard_policy_level"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slicerData="1" pivotCacheId="171783924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61F2841-8454-4EC3-90D0-046CECABA3B3}" name="PivotTable2" cacheId="50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7">
  <location ref="A18:B79"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2">
    <field x="0"/>
    <field x="1"/>
  </rowFields>
  <rowItems count="61">
    <i>
      <x v="4"/>
    </i>
    <i r="1">
      <x v="4"/>
    </i>
    <i r="1">
      <x v="3"/>
    </i>
    <i r="1">
      <x v="1"/>
    </i>
    <i r="1">
      <x v="2"/>
    </i>
    <i r="1">
      <x/>
    </i>
    <i>
      <x v="2"/>
    </i>
    <i r="1">
      <x v="1"/>
    </i>
    <i r="1">
      <x v="2"/>
    </i>
    <i r="1">
      <x v="3"/>
    </i>
    <i r="1">
      <x/>
    </i>
    <i>
      <x v="1"/>
    </i>
    <i r="1">
      <x v="4"/>
    </i>
    <i r="1">
      <x v="3"/>
    </i>
    <i r="1">
      <x/>
    </i>
    <i r="1">
      <x v="2"/>
    </i>
    <i r="1">
      <x v="1"/>
    </i>
    <i>
      <x v="7"/>
    </i>
    <i r="1">
      <x v="4"/>
    </i>
    <i r="1">
      <x v="1"/>
    </i>
    <i r="1">
      <x v="2"/>
    </i>
    <i r="1">
      <x v="3"/>
    </i>
    <i r="1">
      <x/>
    </i>
    <i>
      <x v="3"/>
    </i>
    <i r="1">
      <x v="4"/>
    </i>
    <i r="1">
      <x v="2"/>
    </i>
    <i r="1">
      <x v="1"/>
    </i>
    <i r="1">
      <x v="3"/>
    </i>
    <i r="1">
      <x/>
    </i>
    <i>
      <x v="6"/>
    </i>
    <i r="1">
      <x v="2"/>
    </i>
    <i r="1">
      <x v="1"/>
    </i>
    <i r="1">
      <x v="3"/>
    </i>
    <i r="1">
      <x/>
    </i>
    <i r="1">
      <x v="4"/>
    </i>
    <i>
      <x/>
    </i>
    <i r="1">
      <x v="1"/>
    </i>
    <i r="1">
      <x v="4"/>
    </i>
    <i r="1">
      <x v="3"/>
    </i>
    <i r="1">
      <x v="2"/>
    </i>
    <i r="1">
      <x/>
    </i>
    <i>
      <x v="8"/>
    </i>
    <i r="1">
      <x v="2"/>
    </i>
    <i r="1">
      <x/>
    </i>
    <i r="1">
      <x v="3"/>
    </i>
    <i r="1">
      <x v="1"/>
    </i>
    <i r="1">
      <x v="4"/>
    </i>
    <i>
      <x v="9"/>
    </i>
    <i r="1">
      <x v="3"/>
    </i>
    <i r="1">
      <x/>
    </i>
    <i r="1">
      <x v="1"/>
    </i>
    <i r="1">
      <x v="2"/>
    </i>
    <i r="1">
      <x v="4"/>
    </i>
    <i>
      <x v="5"/>
    </i>
    <i r="1">
      <x v="4"/>
    </i>
    <i r="1">
      <x v="3"/>
    </i>
    <i r="1">
      <x v="2"/>
    </i>
    <i r="1">
      <x v="5"/>
    </i>
    <i r="1">
      <x v="1"/>
    </i>
    <i r="1">
      <x/>
    </i>
    <i t="grand">
      <x/>
    </i>
  </rowItems>
  <colItems count="1">
    <i/>
  </colItems>
  <dataFields count="1">
    <dataField name="Average of Portfolio_PredPP" fld="2" subtotal="average" baseField="1" baseItem="1"/>
  </dataFields>
  <chartFormats count="1">
    <chartFormat chart="0" format="0"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Portfolio_PredPP"/>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71">
      <autoFilter ref="A1">
        <filterColumn colId="0">
          <top10 val="10" filterVal="10"/>
        </filterColumn>
      </autoFilter>
    </filter>
    <filter fld="1" type="count" evalOrder="1" id="3" iMeasureHier="71">
      <autoFilter ref="A1">
        <filterColumn colId="0">
          <top10 val="10" filterVal="10"/>
        </filterColumn>
      </autoFilter>
    </filter>
  </filters>
  <rowHierarchiesUsage count="2">
    <rowHierarchyUsage hierarchyUsage="18"/>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perience_by_region_are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3F51684-4CBF-4F32-8E76-7324C3AF612F}" name="PivotTable1" cacheId="50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R3:V4"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5">
    <i>
      <x/>
    </i>
    <i i="1">
      <x v="1"/>
    </i>
    <i i="2">
      <x v="2"/>
    </i>
    <i i="3">
      <x v="3"/>
    </i>
    <i i="4">
      <x v="4"/>
    </i>
  </colItems>
  <dataFields count="5">
    <dataField name="Sum of Exposure" fld="0" baseField="0" baseItem="0"/>
    <dataField name="Sum of Claims" fld="1" baseField="0" baseItem="0"/>
    <dataField name="Sum of PaidLoss" fld="2" baseField="0" baseItem="0"/>
    <dataField name="Sum of PredClaims" fld="3" baseField="0" baseItem="0"/>
    <dataField name="Sum of PredLoss" fld="4" baseField="0" baseItem="0"/>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perience_by_region_are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1722A93-EF30-4495-B2D7-C671712395A8}" name="PivotTable5" cacheId="50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D14" firstHeaderRow="0" firstDataRow="1" firstDataCol="1"/>
  <pivotFields count="4">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dataField="1" subtotalTop="0" showAll="0" defaultSubtotal="0"/>
  </pivotFields>
  <rowFields count="1">
    <field x="0"/>
  </rowFields>
  <rowItems count="11">
    <i>
      <x v="8"/>
    </i>
    <i>
      <x v="3"/>
    </i>
    <i>
      <x v="7"/>
    </i>
    <i>
      <x v="2"/>
    </i>
    <i>
      <x v="5"/>
    </i>
    <i>
      <x v="6"/>
    </i>
    <i>
      <x/>
    </i>
    <i>
      <x v="4"/>
    </i>
    <i>
      <x v="9"/>
    </i>
    <i>
      <x v="1"/>
    </i>
    <i t="grand">
      <x/>
    </i>
  </rowItems>
  <colFields count="1">
    <field x="-2"/>
  </colFields>
  <colItems count="3">
    <i>
      <x/>
    </i>
    <i i="1">
      <x v="1"/>
    </i>
    <i i="2">
      <x v="2"/>
    </i>
  </colItems>
  <dataFields count="3">
    <dataField name="Sum of Exposure" fld="1" baseField="0" baseItem="0"/>
    <dataField name="Average of Portfolio_PredPP" fld="2" subtotal="average" baseField="0" baseItem="0"/>
    <dataField name="Average of Portfolio_ActualPP" fld="3" subtotal="average" baseField="0" baseItem="0"/>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ortfolio_PredPP"/>
    <pivotHierarchy dragToData="1" caption="Average of Portfolio_ActualPP"/>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perience_by_region_area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55D6172-61CA-47D4-B283-FEB031DAAD54}" name="PivotTable7" cacheId="52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A3:E104" firstHeaderRow="0" firstDataRow="1" firstDataCol="1"/>
  <pivotFields count="5">
    <pivotField axis="axisRow" compact="0" allDrilled="1" outline="0" subtotalTop="0" showAll="0" measureFilter="1" sortType="descending" defaultSubtotal="0" defaultAttributeDrillState="1">
      <items count="1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s>
  <rowFields count="1">
    <field x="0"/>
  </rowFields>
  <rowItems count="101">
    <i>
      <x v="21"/>
    </i>
    <i>
      <x v="86"/>
    </i>
    <i>
      <x v="19"/>
    </i>
    <i>
      <x v="58"/>
    </i>
    <i>
      <x v="23"/>
    </i>
    <i>
      <x v="31"/>
    </i>
    <i>
      <x v="36"/>
    </i>
    <i>
      <x v="97"/>
    </i>
    <i>
      <x v="82"/>
    </i>
    <i>
      <x v="70"/>
    </i>
    <i>
      <x v="51"/>
    </i>
    <i>
      <x v="11"/>
    </i>
    <i>
      <x v="79"/>
    </i>
    <i>
      <x v="69"/>
    </i>
    <i>
      <x v="87"/>
    </i>
    <i>
      <x v="66"/>
    </i>
    <i>
      <x v="93"/>
    </i>
    <i>
      <x v="61"/>
    </i>
    <i>
      <x v="76"/>
    </i>
    <i>
      <x v="24"/>
    </i>
    <i>
      <x v="38"/>
    </i>
    <i>
      <x v="60"/>
    </i>
    <i>
      <x v="78"/>
    </i>
    <i>
      <x v="91"/>
    </i>
    <i>
      <x v="74"/>
    </i>
    <i>
      <x v="94"/>
    </i>
    <i>
      <x v="72"/>
    </i>
    <i>
      <x v="10"/>
    </i>
    <i>
      <x v="83"/>
    </i>
    <i>
      <x v="59"/>
    </i>
    <i>
      <x v="96"/>
    </i>
    <i>
      <x v="40"/>
    </i>
    <i>
      <x v="14"/>
    </i>
    <i>
      <x v="77"/>
    </i>
    <i>
      <x v="99"/>
    </i>
    <i>
      <x v="56"/>
    </i>
    <i>
      <x v="4"/>
    </i>
    <i>
      <x v="32"/>
    </i>
    <i>
      <x v="98"/>
    </i>
    <i>
      <x v="13"/>
    </i>
    <i>
      <x v="17"/>
    </i>
    <i>
      <x v="39"/>
    </i>
    <i>
      <x v="12"/>
    </i>
    <i>
      <x v="45"/>
    </i>
    <i>
      <x v="41"/>
    </i>
    <i>
      <x v="15"/>
    </i>
    <i>
      <x v="68"/>
    </i>
    <i>
      <x v="37"/>
    </i>
    <i>
      <x v="90"/>
    </i>
    <i>
      <x v="18"/>
    </i>
    <i>
      <x v="53"/>
    </i>
    <i>
      <x v="88"/>
    </i>
    <i>
      <x v="9"/>
    </i>
    <i>
      <x v="34"/>
    </i>
    <i>
      <x v="81"/>
    </i>
    <i>
      <x v="50"/>
    </i>
    <i>
      <x v="20"/>
    </i>
    <i>
      <x v="54"/>
    </i>
    <i>
      <x v="49"/>
    </i>
    <i>
      <x v="25"/>
    </i>
    <i>
      <x v="3"/>
    </i>
    <i>
      <x v="1"/>
    </i>
    <i>
      <x v="89"/>
    </i>
    <i>
      <x v="35"/>
    </i>
    <i>
      <x v="43"/>
    </i>
    <i>
      <x v="65"/>
    </i>
    <i>
      <x v="46"/>
    </i>
    <i>
      <x v="63"/>
    </i>
    <i>
      <x v="64"/>
    </i>
    <i>
      <x v="7"/>
    </i>
    <i>
      <x v="62"/>
    </i>
    <i>
      <x v="47"/>
    </i>
    <i>
      <x v="42"/>
    </i>
    <i>
      <x v="44"/>
    </i>
    <i>
      <x v="84"/>
    </i>
    <i>
      <x v="2"/>
    </i>
    <i>
      <x v="28"/>
    </i>
    <i>
      <x/>
    </i>
    <i>
      <x v="71"/>
    </i>
    <i>
      <x v="55"/>
    </i>
    <i>
      <x v="27"/>
    </i>
    <i>
      <x v="29"/>
    </i>
    <i>
      <x v="16"/>
    </i>
    <i>
      <x v="67"/>
    </i>
    <i>
      <x v="92"/>
    </i>
    <i>
      <x v="33"/>
    </i>
    <i>
      <x v="75"/>
    </i>
    <i>
      <x v="80"/>
    </i>
    <i>
      <x v="52"/>
    </i>
    <i>
      <x v="6"/>
    </i>
    <i>
      <x v="8"/>
    </i>
    <i>
      <x v="5"/>
    </i>
    <i>
      <x v="95"/>
    </i>
    <i>
      <x v="22"/>
    </i>
    <i>
      <x v="73"/>
    </i>
    <i>
      <x v="85"/>
    </i>
    <i>
      <x v="30"/>
    </i>
    <i>
      <x v="57"/>
    </i>
    <i>
      <x v="48"/>
    </i>
    <i>
      <x v="26"/>
    </i>
    <i t="grand">
      <x/>
    </i>
  </rowItems>
  <colFields count="1">
    <field x="-2"/>
  </colFields>
  <colItems count="4">
    <i>
      <x/>
    </i>
    <i i="1">
      <x v="1"/>
    </i>
    <i i="2">
      <x v="2"/>
    </i>
    <i i="3">
      <x v="3"/>
    </i>
  </colItems>
  <dataFields count="4">
    <dataField name="Sum of pred_loss_total" fld="1" baseField="0" baseItem="0" numFmtId="183"/>
    <dataField name="Average of pred_pure_premium" fld="4" subtotal="average" baseField="0" baseItem="0"/>
    <dataField name="Sum of Exposure" fld="2" baseField="0" baseItem="0"/>
    <dataField name="Sum of PaidLoss" fld="3" baseField="0" baseItem="0" numFmtId="183"/>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red_pure_premium"/>
  </pivotHierarchies>
  <pivotTableStyleInfo name="PivotStyleLight16" showRowHeaders="1" showColHeaders="1" showRowStripes="0" showColStripes="0" showLastColumn="1"/>
  <filters count="1">
    <filter fld="0" type="count" id="1" iMeasureHier="87">
      <autoFilter ref="A1">
        <filterColumn colId="0">
          <top10 val="100" filterVal="100"/>
        </filterColumn>
      </autoFilter>
    </filter>
  </filter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dashboard_policy_level]"/>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8333F571-DB61-4155-9C53-A0F865ECB00F}" sourceName="[dashboard_policy_level].[Region]">
  <pivotTables>
    <pivotTable tabId="7" name="PivotTable7"/>
  </pivotTables>
  <data>
    <olap pivotCacheId="1717839248">
      <levels count="2">
        <level uniqueName="[dashboard_policy_level].[Region].[(All)]" sourceCaption="(All)" count="0"/>
        <level uniqueName="[dashboard_policy_level].[Region].[Region]" sourceCaption="Region" count="21">
          <ranges>
            <range startItem="0">
              <i n="[dashboard_policy_level].[Region].&amp;[Alsace]" c="Alsace"/>
              <i n="[dashboard_policy_level].[Region].&amp;[Aquitaine]" c="Aquitaine"/>
              <i n="[dashboard_policy_level].[Region].&amp;[Auvergne]" c="Auvergne"/>
              <i n="[dashboard_policy_level].[Region].&amp;[Basse-Normandie]" c="Basse-Normandie"/>
              <i n="[dashboard_policy_level].[Region].&amp;[Bourgogne]" c="Bourgogne"/>
              <i n="[dashboard_policy_level].[Region].&amp;[Bretagne]" c="Bretagne"/>
              <i n="[dashboard_policy_level].[Region].&amp;[Centre]" c="Centre"/>
              <i n="[dashboard_policy_level].[Region].&amp;[Champagne-Ardenne]" c="Champagne-Ardenne"/>
              <i n="[dashboard_policy_level].[Region].&amp;[Corse]" c="Corse"/>
              <i n="[dashboard_policy_level].[Region].&amp;[Franche-Comte]" c="Franche-Comte"/>
              <i n="[dashboard_policy_level].[Region].&amp;[Haute-Normandie]" c="Haute-Normandie"/>
              <i n="[dashboard_policy_level].[Region].&amp;[Ile-de-France]" c="Ile-de-France"/>
              <i n="[dashboard_policy_level].[Region].&amp;[Languedoc-Roussillon]" c="Languedoc-Roussillon"/>
              <i n="[dashboard_policy_level].[Region].&amp;[Limousin]" c="Limousin"/>
              <i n="[dashboard_policy_level].[Region].&amp;[Midi-Pyrenees]" c="Midi-Pyrenees"/>
              <i n="[dashboard_policy_level].[Region].&amp;[Nord-Pas-de-Calais]" c="Nord-Pas-de-Calais"/>
              <i n="[dashboard_policy_level].[Region].&amp;[Pays-de-la-Loire]" c="Pays-de-la-Loire"/>
              <i n="[dashboard_policy_level].[Region].&amp;[Picardie]" c="Picardie"/>
              <i n="[dashboard_policy_level].[Region].&amp;[Poitou-Charentes]" c="Poitou-Charentes"/>
              <i n="[dashboard_policy_level].[Region].&amp;[Provence-Alpes-Cotes-D'Azur]" c="Provence-Alpes-Cotes-D'Azur"/>
              <i n="[dashboard_policy_level].[Region].&amp;[Rhone-Alpes]" c="Rhone-Alpes"/>
            </range>
          </ranges>
        </level>
      </levels>
      <selections count="1">
        <selection n="[dashboard_policy_level].[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ea" xr10:uid="{E59C0CB9-892C-4FBA-86C4-269C1D5CA729}" sourceName="[dashboard_policy_level].[Area]">
  <pivotTables>
    <pivotTable tabId="7" name="PivotTable7"/>
  </pivotTables>
  <data>
    <olap pivotCacheId="1717839248">
      <levels count="2">
        <level uniqueName="[dashboard_policy_level].[Area].[(All)]" sourceCaption="(All)" count="0"/>
        <level uniqueName="[dashboard_policy_level].[Area].[Area]" sourceCaption="Area" count="6">
          <ranges>
            <range startItem="0">
              <i n="[dashboard_policy_level].[Area].&amp;[A]" c="A"/>
              <i n="[dashboard_policy_level].[Area].&amp;[B]" c="B"/>
              <i n="[dashboard_policy_level].[Area].&amp;[C]" c="C"/>
              <i n="[dashboard_policy_level].[Area].&amp;[D]" c="D"/>
              <i n="[dashboard_policy_level].[Area].&amp;[E]" c="E"/>
              <i n="[dashboard_policy_level].[Area].&amp;[F]" c="F"/>
            </range>
          </ranges>
        </level>
      </levels>
      <selections count="1">
        <selection n="[dashboard_policy_level].[Area].[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hGas" xr10:uid="{48612F6C-9C45-4604-9092-7581041A383C}" sourceName="[dashboard_policy_level].[VehGas]">
  <pivotTables>
    <pivotTable tabId="7" name="PivotTable7"/>
  </pivotTables>
  <data>
    <olap pivotCacheId="1717839248">
      <levels count="2">
        <level uniqueName="[dashboard_policy_level].[VehGas].[(All)]" sourceCaption="(All)" count="0"/>
        <level uniqueName="[dashboard_policy_level].[VehGas].[VehGas]" sourceCaption="VehGas" count="2">
          <ranges>
            <range startItem="0">
              <i n="[dashboard_policy_level].[VehGas].&amp;[Diesel]" c="Diesel"/>
              <i n="[dashboard_policy_level].[VehGas].&amp;[Regular]" c="Regular"/>
            </range>
          </ranges>
        </level>
      </levels>
      <selections count="1">
        <selection n="[dashboard_policy_level].[VehGas].[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hBrand" xr10:uid="{A047B060-4E07-4F18-8169-FD22F553A031}" sourceName="[dashboard_policy_level].[VehBrand]">
  <pivotTables>
    <pivotTable tabId="7" name="PivotTable7"/>
  </pivotTables>
  <data>
    <olap pivotCacheId="1717839248">
      <levels count="2">
        <level uniqueName="[dashboard_policy_level].[VehBrand].[(All)]" sourceCaption="(All)" count="0"/>
        <level uniqueName="[dashboard_policy_level].[VehBrand].[VehBrand]" sourceCaption="VehBrand" count="11">
          <ranges>
            <range startItem="0">
              <i n="[dashboard_policy_level].[VehBrand].&amp;[B1]" c="B1"/>
              <i n="[dashboard_policy_level].[VehBrand].&amp;[B10]" c="B10"/>
              <i n="[dashboard_policy_level].[VehBrand].&amp;[B11]" c="B11"/>
              <i n="[dashboard_policy_level].[VehBrand].&amp;[B12]" c="B12"/>
              <i n="[dashboard_policy_level].[VehBrand].&amp;[B13]" c="B13"/>
              <i n="[dashboard_policy_level].[VehBrand].&amp;[B14]" c="B14"/>
              <i n="[dashboard_policy_level].[VehBrand].&amp;[B2]" c="B2"/>
              <i n="[dashboard_policy_level].[VehBrand].&amp;[B3]" c="B3"/>
              <i n="[dashboard_policy_level].[VehBrand].&amp;[B4]" c="B4"/>
              <i n="[dashboard_policy_level].[VehBrand].&amp;[B5]" c="B5"/>
              <i n="[dashboard_policy_level].[VehBrand].&amp;[B6]" c="B6"/>
            </range>
          </ranges>
        </level>
      </levels>
      <selections count="1">
        <selection n="[dashboard_policy_level].[VehBran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B3E471BA-84A9-417C-B1F1-DC8164D7FC12}" cache="Slicer_Region" caption="Region" level="1" rowHeight="209550"/>
  <slicer name="Area" xr10:uid="{A3DC48B8-DCC0-4098-BAF5-2D88E888C487}" cache="Slicer_Area" caption="Area" level="1" rowHeight="209550"/>
  <slicer name="VehGas" xr10:uid="{7CB270E9-8563-4CBA-86E4-350BF17EDC31}" cache="Slicer_VehGas" caption="VehGas" level="1" rowHeight="209550"/>
  <slicer name="VehBrand" xr10:uid="{A597556D-54EA-489C-AC01-D47EFD753434}" cache="Slicer_VehBrand" caption="VehBrand" level="1" rowHeight="2095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V79"/>
  <sheetViews>
    <sheetView tabSelected="1" zoomScaleNormal="100" workbookViewId="0">
      <selection activeCell="M3" sqref="M3:M7"/>
    </sheetView>
  </sheetViews>
  <sheetFormatPr defaultRowHeight="14"/>
  <cols>
    <col min="1" max="1" width="29.4140625" bestFit="1" customWidth="1"/>
    <col min="2" max="2" width="25.9140625" bestFit="1" customWidth="1"/>
    <col min="3" max="3" width="27.08203125" customWidth="1"/>
    <col min="4" max="4" width="26.25" customWidth="1"/>
    <col min="5" max="5" width="15.33203125" bestFit="1" customWidth="1"/>
    <col min="6" max="6" width="23.1640625" customWidth="1"/>
    <col min="7" max="7" width="13.83203125" customWidth="1"/>
    <col min="8" max="8" width="21.9140625" customWidth="1"/>
    <col min="9" max="9" width="21.6640625" customWidth="1"/>
    <col min="10" max="10" width="18.4140625" customWidth="1"/>
    <col min="11" max="11" width="20.08203125" customWidth="1"/>
    <col min="12" max="12" width="18.33203125" customWidth="1"/>
    <col min="13" max="13" width="19" customWidth="1"/>
    <col min="18" max="18" width="15.5" bestFit="1" customWidth="1"/>
    <col min="19" max="19" width="13.25" bestFit="1" customWidth="1"/>
    <col min="20" max="20" width="15" bestFit="1" customWidth="1"/>
    <col min="21" max="21" width="17.33203125" bestFit="1" customWidth="1"/>
    <col min="22" max="22" width="15.33203125" bestFit="1" customWidth="1"/>
  </cols>
  <sheetData>
    <row r="1" spans="1:22" ht="14.5" thickBot="1"/>
    <row r="2" spans="1:22">
      <c r="B2" s="6" t="s">
        <v>30</v>
      </c>
      <c r="C2" s="7"/>
      <c r="D2" s="7"/>
      <c r="E2" s="8"/>
      <c r="F2" s="13" t="s">
        <v>36</v>
      </c>
      <c r="G2" s="7"/>
      <c r="H2" s="7"/>
      <c r="I2" s="8"/>
      <c r="J2" s="13" t="s">
        <v>38</v>
      </c>
      <c r="K2" s="7"/>
      <c r="L2" s="7"/>
      <c r="M2" s="8"/>
    </row>
    <row r="3" spans="1:22">
      <c r="B3" s="9"/>
      <c r="C3" s="10"/>
      <c r="D3" s="9"/>
      <c r="E3" s="10"/>
      <c r="F3" s="9"/>
      <c r="G3" s="10"/>
      <c r="H3" s="9"/>
      <c r="I3" s="10"/>
      <c r="J3" s="9"/>
      <c r="K3" s="10"/>
      <c r="L3" s="9"/>
      <c r="M3" s="10"/>
      <c r="R3" t="s">
        <v>0</v>
      </c>
      <c r="S3" t="s">
        <v>1</v>
      </c>
      <c r="T3" t="s">
        <v>2</v>
      </c>
      <c r="U3" t="s">
        <v>3</v>
      </c>
      <c r="V3" t="s">
        <v>4</v>
      </c>
    </row>
    <row r="4" spans="1:22">
      <c r="B4" s="9" t="s">
        <v>32</v>
      </c>
      <c r="C4" s="11">
        <f>B12/B11</f>
        <v>0.10070308464063971</v>
      </c>
      <c r="D4" s="9" t="s">
        <v>35</v>
      </c>
      <c r="E4" s="12">
        <f>C5/C4-1</f>
        <v>-8.2651828862079224E-4</v>
      </c>
      <c r="F4" s="9" t="s">
        <v>31</v>
      </c>
      <c r="G4" s="14">
        <f>B13/B12</f>
        <v>1659.4431471940613</v>
      </c>
      <c r="H4" s="9" t="s">
        <v>37</v>
      </c>
      <c r="I4" s="12">
        <f>G5/G4-1</f>
        <v>2.348071216409231E-4</v>
      </c>
      <c r="J4" s="9" t="s">
        <v>31</v>
      </c>
      <c r="K4" s="15">
        <f>B13/B11</f>
        <v>167.11104370821309</v>
      </c>
      <c r="L4" s="9" t="s">
        <v>37</v>
      </c>
      <c r="M4" s="12">
        <f>K5/K4-1</f>
        <v>-5.9190523936025752E-4</v>
      </c>
      <c r="R4" s="1">
        <v>358499.44546217693</v>
      </c>
      <c r="S4" s="1">
        <v>36102</v>
      </c>
      <c r="T4" s="1">
        <v>59909216.5</v>
      </c>
      <c r="U4" s="1">
        <v>36072.161036744212</v>
      </c>
      <c r="V4" s="1">
        <v>59873755.920867689</v>
      </c>
    </row>
    <row r="5" spans="1:22">
      <c r="B5" s="9" t="s">
        <v>34</v>
      </c>
      <c r="C5" s="11">
        <f>B14/B11</f>
        <v>0.10061985169946369</v>
      </c>
      <c r="D5" s="9"/>
      <c r="E5" s="10"/>
      <c r="F5" s="9" t="s">
        <v>33</v>
      </c>
      <c r="G5" s="14">
        <f>B15/B14</f>
        <v>1659.8327962629808</v>
      </c>
      <c r="H5" s="9"/>
      <c r="I5" s="10"/>
      <c r="J5" s="9" t="s">
        <v>33</v>
      </c>
      <c r="K5" s="15">
        <f>B15/B11</f>
        <v>167.01212980588724</v>
      </c>
      <c r="L5" s="9"/>
      <c r="M5" s="10"/>
    </row>
    <row r="6" spans="1:22">
      <c r="B6" s="9"/>
      <c r="C6" s="10"/>
      <c r="D6" s="9"/>
      <c r="E6" s="10"/>
      <c r="F6" s="9"/>
      <c r="G6" s="10"/>
      <c r="H6" s="9"/>
      <c r="I6" s="10"/>
      <c r="J6" s="9"/>
      <c r="K6" s="10"/>
      <c r="L6" s="9"/>
      <c r="M6" s="10"/>
    </row>
    <row r="7" spans="1:22">
      <c r="B7" s="9"/>
      <c r="C7" s="10"/>
      <c r="D7" s="9"/>
      <c r="E7" s="10"/>
      <c r="F7" s="9"/>
      <c r="G7" s="10"/>
      <c r="H7" s="9"/>
      <c r="I7" s="10"/>
      <c r="J7" s="9"/>
      <c r="K7" s="10"/>
      <c r="L7" s="9"/>
      <c r="M7" s="10"/>
    </row>
    <row r="10" spans="1:22">
      <c r="A10" t="s">
        <v>24</v>
      </c>
    </row>
    <row r="11" spans="1:22">
      <c r="A11" t="s">
        <v>25</v>
      </c>
      <c r="B11">
        <f>GETPIVOTDATA("[Measures].[Sum of Exposure]",$R$3)</f>
        <v>358499.44546217693</v>
      </c>
    </row>
    <row r="12" spans="1:22">
      <c r="A12" t="s">
        <v>26</v>
      </c>
      <c r="B12">
        <f>GETPIVOTDATA("[Measures].[Sum of Claims]",$R$3)</f>
        <v>36102</v>
      </c>
    </row>
    <row r="13" spans="1:22">
      <c r="A13" t="s">
        <v>27</v>
      </c>
      <c r="B13">
        <f>GETPIVOTDATA("[Measures].[Sum of PaidLoss]",$R$3)</f>
        <v>59909216.5</v>
      </c>
    </row>
    <row r="14" spans="1:22">
      <c r="A14" t="s">
        <v>28</v>
      </c>
      <c r="B14">
        <f>GETPIVOTDATA("[Measures].[Sum of PredClaims]",$R$3)</f>
        <v>36072.161036744212</v>
      </c>
    </row>
    <row r="15" spans="1:22">
      <c r="A15" t="s">
        <v>29</v>
      </c>
      <c r="B15">
        <f>GETPIVOTDATA("[Measures].[Sum of PredLoss]",$R$3)</f>
        <v>59873755.920867689</v>
      </c>
    </row>
    <row r="18" spans="1:2">
      <c r="A18" s="2" t="s">
        <v>5</v>
      </c>
      <c r="B18" t="s">
        <v>23</v>
      </c>
    </row>
    <row r="19" spans="1:2">
      <c r="A19" s="3" t="s">
        <v>10</v>
      </c>
      <c r="B19" s="1"/>
    </row>
    <row r="20" spans="1:2">
      <c r="A20" s="4" t="s">
        <v>21</v>
      </c>
      <c r="B20" s="1">
        <v>371.87706640359062</v>
      </c>
    </row>
    <row r="21" spans="1:2">
      <c r="A21" s="4" t="s">
        <v>20</v>
      </c>
      <c r="B21" s="1">
        <v>238.67790013854088</v>
      </c>
    </row>
    <row r="22" spans="1:2">
      <c r="A22" s="4" t="s">
        <v>18</v>
      </c>
      <c r="B22" s="1">
        <v>206.4946596464531</v>
      </c>
    </row>
    <row r="23" spans="1:2">
      <c r="A23" s="4" t="s">
        <v>19</v>
      </c>
      <c r="B23" s="1">
        <v>193.13397490516297</v>
      </c>
    </row>
    <row r="24" spans="1:2">
      <c r="A24" s="4" t="s">
        <v>17</v>
      </c>
      <c r="B24" s="1">
        <v>184.45697175037213</v>
      </c>
    </row>
    <row r="25" spans="1:2">
      <c r="A25" s="3" t="s">
        <v>8</v>
      </c>
      <c r="B25" s="1"/>
    </row>
    <row r="26" spans="1:2">
      <c r="A26" s="4" t="s">
        <v>18</v>
      </c>
      <c r="B26" s="1">
        <v>240.38267937663886</v>
      </c>
    </row>
    <row r="27" spans="1:2">
      <c r="A27" s="4" t="s">
        <v>19</v>
      </c>
      <c r="B27" s="1">
        <v>235.20713497224691</v>
      </c>
    </row>
    <row r="28" spans="1:2">
      <c r="A28" s="4" t="s">
        <v>20</v>
      </c>
      <c r="B28" s="1">
        <v>226.37298376996949</v>
      </c>
    </row>
    <row r="29" spans="1:2">
      <c r="A29" s="4" t="s">
        <v>17</v>
      </c>
      <c r="B29" s="1">
        <v>223.03232366481387</v>
      </c>
    </row>
    <row r="30" spans="1:2">
      <c r="A30" s="3" t="s">
        <v>7</v>
      </c>
      <c r="B30" s="1"/>
    </row>
    <row r="31" spans="1:2">
      <c r="A31" s="4" t="s">
        <v>21</v>
      </c>
      <c r="B31" s="1">
        <v>252.53282552745279</v>
      </c>
    </row>
    <row r="32" spans="1:2">
      <c r="A32" s="4" t="s">
        <v>20</v>
      </c>
      <c r="B32" s="1">
        <v>230.22166048774599</v>
      </c>
    </row>
    <row r="33" spans="1:2">
      <c r="A33" s="4" t="s">
        <v>17</v>
      </c>
      <c r="B33" s="1">
        <v>221.08781028871067</v>
      </c>
    </row>
    <row r="34" spans="1:2">
      <c r="A34" s="4" t="s">
        <v>19</v>
      </c>
      <c r="B34" s="1">
        <v>219.22220301963975</v>
      </c>
    </row>
    <row r="35" spans="1:2">
      <c r="A35" s="4" t="s">
        <v>18</v>
      </c>
      <c r="B35" s="1">
        <v>219.031692799881</v>
      </c>
    </row>
    <row r="36" spans="1:2">
      <c r="A36" s="3" t="s">
        <v>13</v>
      </c>
      <c r="B36" s="1"/>
    </row>
    <row r="37" spans="1:2">
      <c r="A37" s="4" t="s">
        <v>21</v>
      </c>
      <c r="B37" s="1">
        <v>223.40588412963893</v>
      </c>
    </row>
    <row r="38" spans="1:2">
      <c r="A38" s="4" t="s">
        <v>18</v>
      </c>
      <c r="B38" s="1">
        <v>221.78139501323997</v>
      </c>
    </row>
    <row r="39" spans="1:2">
      <c r="A39" s="4" t="s">
        <v>19</v>
      </c>
      <c r="B39" s="1">
        <v>218.62166185874796</v>
      </c>
    </row>
    <row r="40" spans="1:2">
      <c r="A40" s="4" t="s">
        <v>20</v>
      </c>
      <c r="B40" s="1">
        <v>215.43834354722935</v>
      </c>
    </row>
    <row r="41" spans="1:2">
      <c r="A41" s="4" t="s">
        <v>17</v>
      </c>
      <c r="B41" s="1">
        <v>198.49653793640948</v>
      </c>
    </row>
    <row r="42" spans="1:2">
      <c r="A42" s="3" t="s">
        <v>9</v>
      </c>
      <c r="B42" s="1"/>
    </row>
    <row r="43" spans="1:2">
      <c r="A43" s="4" t="s">
        <v>21</v>
      </c>
      <c r="B43" s="1">
        <v>241.92984973902944</v>
      </c>
    </row>
    <row r="44" spans="1:2">
      <c r="A44" s="4" t="s">
        <v>19</v>
      </c>
      <c r="B44" s="1">
        <v>223.85986678389358</v>
      </c>
    </row>
    <row r="45" spans="1:2">
      <c r="A45" s="4" t="s">
        <v>18</v>
      </c>
      <c r="B45" s="1">
        <v>211.48677202991067</v>
      </c>
    </row>
    <row r="46" spans="1:2">
      <c r="A46" s="4" t="s">
        <v>20</v>
      </c>
      <c r="B46" s="1">
        <v>185.53357292776818</v>
      </c>
    </row>
    <row r="47" spans="1:2">
      <c r="A47" s="4" t="s">
        <v>17</v>
      </c>
      <c r="B47" s="1">
        <v>182.87913676803578</v>
      </c>
    </row>
    <row r="48" spans="1:2">
      <c r="A48" s="3" t="s">
        <v>12</v>
      </c>
      <c r="B48" s="1"/>
    </row>
    <row r="49" spans="1:2">
      <c r="A49" s="4" t="s">
        <v>19</v>
      </c>
      <c r="B49" s="1">
        <v>223.71939326064387</v>
      </c>
    </row>
    <row r="50" spans="1:2">
      <c r="A50" s="4" t="s">
        <v>18</v>
      </c>
      <c r="B50" s="1">
        <v>220.3820541755928</v>
      </c>
    </row>
    <row r="51" spans="1:2">
      <c r="A51" s="4" t="s">
        <v>20</v>
      </c>
      <c r="B51" s="1">
        <v>212.50133599179281</v>
      </c>
    </row>
    <row r="52" spans="1:2">
      <c r="A52" s="4" t="s">
        <v>17</v>
      </c>
      <c r="B52" s="1">
        <v>206.6097008035768</v>
      </c>
    </row>
    <row r="53" spans="1:2">
      <c r="A53" s="4" t="s">
        <v>21</v>
      </c>
      <c r="B53" s="1">
        <v>178.9887192596332</v>
      </c>
    </row>
    <row r="54" spans="1:2">
      <c r="A54" s="3" t="s">
        <v>6</v>
      </c>
      <c r="B54" s="1"/>
    </row>
    <row r="55" spans="1:2">
      <c r="A55" s="4" t="s">
        <v>18</v>
      </c>
      <c r="B55" s="1">
        <v>212.93014234932909</v>
      </c>
    </row>
    <row r="56" spans="1:2">
      <c r="A56" s="4" t="s">
        <v>21</v>
      </c>
      <c r="B56" s="1">
        <v>211.46669974155148</v>
      </c>
    </row>
    <row r="57" spans="1:2">
      <c r="A57" s="4" t="s">
        <v>20</v>
      </c>
      <c r="B57" s="1">
        <v>207.45669144355597</v>
      </c>
    </row>
    <row r="58" spans="1:2">
      <c r="A58" s="4" t="s">
        <v>19</v>
      </c>
      <c r="B58" s="1">
        <v>191.25548398292699</v>
      </c>
    </row>
    <row r="59" spans="1:2">
      <c r="A59" s="4" t="s">
        <v>17</v>
      </c>
      <c r="B59" s="1">
        <v>185.94377217093486</v>
      </c>
    </row>
    <row r="60" spans="1:2">
      <c r="A60" s="3" t="s">
        <v>14</v>
      </c>
      <c r="B60" s="1"/>
    </row>
    <row r="61" spans="1:2">
      <c r="A61" s="4" t="s">
        <v>19</v>
      </c>
      <c r="B61" s="1">
        <v>209.28516157196603</v>
      </c>
    </row>
    <row r="62" spans="1:2">
      <c r="A62" s="4" t="s">
        <v>17</v>
      </c>
      <c r="B62" s="1">
        <v>207.78199194831225</v>
      </c>
    </row>
    <row r="63" spans="1:2">
      <c r="A63" s="4" t="s">
        <v>20</v>
      </c>
      <c r="B63" s="1">
        <v>203.1036451019144</v>
      </c>
    </row>
    <row r="64" spans="1:2">
      <c r="A64" s="4" t="s">
        <v>18</v>
      </c>
      <c r="B64" s="1">
        <v>192.87629671489199</v>
      </c>
    </row>
    <row r="65" spans="1:2">
      <c r="A65" s="4" t="s">
        <v>21</v>
      </c>
      <c r="B65" s="1">
        <v>190.21103183942554</v>
      </c>
    </row>
    <row r="66" spans="1:2">
      <c r="A66" s="3" t="s">
        <v>15</v>
      </c>
      <c r="B66" s="1"/>
    </row>
    <row r="67" spans="1:2">
      <c r="A67" s="4" t="s">
        <v>20</v>
      </c>
      <c r="B67" s="1">
        <v>209.81564862216581</v>
      </c>
    </row>
    <row r="68" spans="1:2">
      <c r="A68" s="4" t="s">
        <v>17</v>
      </c>
      <c r="B68" s="1">
        <v>202.78865439919804</v>
      </c>
    </row>
    <row r="69" spans="1:2">
      <c r="A69" s="4" t="s">
        <v>18</v>
      </c>
      <c r="B69" s="1">
        <v>202.28103672631883</v>
      </c>
    </row>
    <row r="70" spans="1:2">
      <c r="A70" s="4" t="s">
        <v>19</v>
      </c>
      <c r="B70" s="1">
        <v>202.23925167499178</v>
      </c>
    </row>
    <row r="71" spans="1:2">
      <c r="A71" s="4" t="s">
        <v>21</v>
      </c>
      <c r="B71" s="1">
        <v>183.58867079169764</v>
      </c>
    </row>
    <row r="72" spans="1:2">
      <c r="A72" s="3" t="s">
        <v>11</v>
      </c>
      <c r="B72" s="1"/>
    </row>
    <row r="73" spans="1:2">
      <c r="A73" s="4" t="s">
        <v>21</v>
      </c>
      <c r="B73" s="1">
        <v>213.39453722446109</v>
      </c>
    </row>
    <row r="74" spans="1:2">
      <c r="A74" s="4" t="s">
        <v>20</v>
      </c>
      <c r="B74" s="1">
        <v>196.54036424700104</v>
      </c>
    </row>
    <row r="75" spans="1:2">
      <c r="A75" s="4" t="s">
        <v>19</v>
      </c>
      <c r="B75" s="1">
        <v>194.7776056626885</v>
      </c>
    </row>
    <row r="76" spans="1:2">
      <c r="A76" s="4" t="s">
        <v>22</v>
      </c>
      <c r="B76" s="1">
        <v>194.12793673537232</v>
      </c>
    </row>
    <row r="77" spans="1:2">
      <c r="A77" s="4" t="s">
        <v>18</v>
      </c>
      <c r="B77" s="1">
        <v>193.89578562072603</v>
      </c>
    </row>
    <row r="78" spans="1:2">
      <c r="A78" s="4" t="s">
        <v>17</v>
      </c>
      <c r="B78" s="1">
        <v>193.25187596444633</v>
      </c>
    </row>
    <row r="79" spans="1:2">
      <c r="A79" s="3" t="s">
        <v>16</v>
      </c>
      <c r="B79" s="1">
        <v>212.52756791020477</v>
      </c>
    </row>
  </sheetData>
  <mergeCells count="3">
    <mergeCell ref="B2:E2"/>
    <mergeCell ref="F2:I2"/>
    <mergeCell ref="J2:M2"/>
  </mergeCells>
  <phoneticPr fontId="2" type="noConversion"/>
  <conditionalFormatting sqref="E4">
    <cfRule type="cellIs" dxfId="2" priority="1" operator="lessThan">
      <formula>-0.05</formula>
    </cfRule>
    <cfRule type="cellIs" dxfId="1" priority="3" operator="greaterThan">
      <formula>0.05</formula>
    </cfRule>
  </conditionalFormatting>
  <conditionalFormatting sqref="I4">
    <cfRule type="cellIs" dxfId="0" priority="2" operator="lessThan">
      <formula>-0.05</formula>
    </cfRule>
  </conditionalFormatting>
  <pageMargins left="0.7" right="0.7" top="0.75" bottom="0.75" header="0.3" footer="0.3"/>
  <pageSetup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70F0E8-D73A-4B2D-97E1-AE47E424812F}">
  <dimension ref="A3:D14"/>
  <sheetViews>
    <sheetView workbookViewId="0">
      <selection activeCell="C3" sqref="C3"/>
    </sheetView>
  </sheetViews>
  <sheetFormatPr defaultRowHeight="14"/>
  <cols>
    <col min="1" max="1" width="29.6640625" bestFit="1" customWidth="1"/>
    <col min="2" max="2" width="15.5" bestFit="1" customWidth="1"/>
    <col min="3" max="3" width="25.9140625" bestFit="1" customWidth="1"/>
    <col min="4" max="4" width="27.4140625" bestFit="1" customWidth="1"/>
    <col min="5" max="5" width="29.08203125" bestFit="1" customWidth="1"/>
    <col min="6" max="6" width="27.58203125" bestFit="1" customWidth="1"/>
    <col min="7" max="7" width="27.4140625" bestFit="1" customWidth="1"/>
    <col min="8" max="8" width="25.9140625" bestFit="1" customWidth="1"/>
    <col min="9" max="9" width="28.25" bestFit="1" customWidth="1"/>
    <col min="10" max="10" width="26.75" bestFit="1" customWidth="1"/>
  </cols>
  <sheetData>
    <row r="3" spans="1:4">
      <c r="A3" s="2" t="s">
        <v>5</v>
      </c>
      <c r="B3" t="s">
        <v>0</v>
      </c>
      <c r="C3" t="s">
        <v>23</v>
      </c>
      <c r="D3" t="s">
        <v>39</v>
      </c>
    </row>
    <row r="4" spans="1:4">
      <c r="A4" s="3" t="s">
        <v>48</v>
      </c>
      <c r="B4" s="1">
        <v>2953.3414267490002</v>
      </c>
      <c r="C4" s="1">
        <v>231.26951932325795</v>
      </c>
      <c r="D4" s="1">
        <v>163.59318148049053</v>
      </c>
    </row>
    <row r="5" spans="1:4">
      <c r="A5" s="3" t="s">
        <v>43</v>
      </c>
      <c r="B5" s="1">
        <v>6979.991059944</v>
      </c>
      <c r="C5" s="1">
        <v>223.71939326064387</v>
      </c>
      <c r="D5" s="1">
        <v>131.75990085113068</v>
      </c>
    </row>
    <row r="6" spans="1:4">
      <c r="A6" s="3" t="s">
        <v>47</v>
      </c>
      <c r="B6" s="1">
        <v>1542.0049412349999</v>
      </c>
      <c r="C6" s="1">
        <v>223.40588412963893</v>
      </c>
      <c r="D6" s="1">
        <v>75.874510432045042</v>
      </c>
    </row>
    <row r="7" spans="1:4">
      <c r="A7" s="3" t="s">
        <v>42</v>
      </c>
      <c r="B7" s="1">
        <v>1432.955267608</v>
      </c>
      <c r="C7" s="1">
        <v>220.3820541755928</v>
      </c>
      <c r="D7" s="1">
        <v>107.23010234401414</v>
      </c>
    </row>
    <row r="8" spans="1:4">
      <c r="A8" s="3" t="s">
        <v>45</v>
      </c>
      <c r="B8" s="1">
        <v>1911.574438202</v>
      </c>
      <c r="C8" s="1">
        <v>218.62166185874796</v>
      </c>
      <c r="D8" s="1">
        <v>83.190508735603586</v>
      </c>
    </row>
    <row r="9" spans="1:4">
      <c r="A9" s="3" t="s">
        <v>46</v>
      </c>
      <c r="B9" s="1">
        <v>1197.3960146699999</v>
      </c>
      <c r="C9" s="1">
        <v>215.43834354722935</v>
      </c>
      <c r="D9" s="1">
        <v>82.918164737138369</v>
      </c>
    </row>
    <row r="10" spans="1:4">
      <c r="A10" s="3" t="s">
        <v>40</v>
      </c>
      <c r="B10" s="1">
        <v>12284.028112096999</v>
      </c>
      <c r="C10" s="1">
        <v>213.39453722446109</v>
      </c>
      <c r="D10" s="1">
        <v>168.44867344143216</v>
      </c>
    </row>
    <row r="11" spans="1:4">
      <c r="A11" s="3" t="s">
        <v>44</v>
      </c>
      <c r="B11" s="1">
        <v>3942.21427576</v>
      </c>
      <c r="C11" s="1">
        <v>212.50133599179281</v>
      </c>
      <c r="D11" s="1">
        <v>186.89263659012082</v>
      </c>
    </row>
    <row r="12" spans="1:4">
      <c r="A12" s="3" t="s">
        <v>49</v>
      </c>
      <c r="B12" s="1">
        <v>9606.9056598330008</v>
      </c>
      <c r="C12" s="1">
        <v>209.81564862216581</v>
      </c>
      <c r="D12" s="1">
        <v>177.62301415476406</v>
      </c>
    </row>
    <row r="13" spans="1:4">
      <c r="A13" s="3" t="s">
        <v>41</v>
      </c>
      <c r="B13" s="1">
        <v>1182.9476809610001</v>
      </c>
      <c r="C13" s="1">
        <v>206.6097008035768</v>
      </c>
      <c r="D13" s="1">
        <v>65.804431804424297</v>
      </c>
    </row>
    <row r="14" spans="1:4">
      <c r="A14" s="3" t="s">
        <v>16</v>
      </c>
      <c r="B14" s="1">
        <v>43033.358877058999</v>
      </c>
      <c r="C14" s="1">
        <v>217.51580789371073</v>
      </c>
      <c r="D14" s="1">
        <v>124.33351245711636</v>
      </c>
    </row>
  </sheetData>
  <phoneticPr fontId="2"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BC5204-52CB-48F2-A3E2-88BB72B6422A}">
  <dimension ref="A3:E104"/>
  <sheetViews>
    <sheetView workbookViewId="0">
      <selection activeCell="D7" sqref="D7"/>
    </sheetView>
  </sheetViews>
  <sheetFormatPr defaultRowHeight="14"/>
  <cols>
    <col min="1" max="1" width="10.9140625" bestFit="1" customWidth="1"/>
    <col min="2" max="2" width="20.58203125" bestFit="1" customWidth="1"/>
    <col min="3" max="3" width="28.6640625" bestFit="1" customWidth="1"/>
    <col min="4" max="4" width="15.5" bestFit="1" customWidth="1"/>
    <col min="5" max="5" width="15" bestFit="1" customWidth="1"/>
  </cols>
  <sheetData>
    <row r="3" spans="1:5">
      <c r="A3" s="2" t="s">
        <v>52</v>
      </c>
      <c r="B3" t="s">
        <v>51</v>
      </c>
      <c r="C3" t="s">
        <v>50</v>
      </c>
      <c r="D3" t="s">
        <v>0</v>
      </c>
      <c r="E3" t="s">
        <v>2</v>
      </c>
    </row>
    <row r="4" spans="1:5">
      <c r="A4">
        <v>1135042</v>
      </c>
      <c r="B4" s="5">
        <v>1337.9346457873571</v>
      </c>
      <c r="C4" s="1">
        <v>1337.9346457873571</v>
      </c>
      <c r="D4" s="1">
        <v>1</v>
      </c>
      <c r="E4" s="5">
        <v>0</v>
      </c>
    </row>
    <row r="5" spans="1:5">
      <c r="A5">
        <v>4156706</v>
      </c>
      <c r="B5" s="5">
        <v>1254.0158546340292</v>
      </c>
      <c r="C5" s="1">
        <v>1650.0208613605648</v>
      </c>
      <c r="D5" s="1">
        <v>0.76</v>
      </c>
      <c r="E5" s="5">
        <v>602</v>
      </c>
    </row>
    <row r="6" spans="1:5">
      <c r="A6">
        <v>1118333</v>
      </c>
      <c r="B6" s="5">
        <v>1136.2647782065394</v>
      </c>
      <c r="C6" s="1">
        <v>2272.5295564130788</v>
      </c>
      <c r="D6" s="1">
        <v>0.5</v>
      </c>
      <c r="E6" s="5">
        <v>0</v>
      </c>
    </row>
    <row r="7" spans="1:5">
      <c r="A7">
        <v>3143746</v>
      </c>
      <c r="B7" s="5">
        <v>1102.8507995029477</v>
      </c>
      <c r="C7" s="1">
        <v>4084.632590751658</v>
      </c>
      <c r="D7" s="1">
        <v>0.27</v>
      </c>
      <c r="E7" s="5">
        <v>0</v>
      </c>
    </row>
    <row r="8" spans="1:5">
      <c r="A8">
        <v>1172353</v>
      </c>
      <c r="B8" s="5">
        <v>1093.3363824472642</v>
      </c>
      <c r="C8" s="1">
        <v>1093.3363824472642</v>
      </c>
      <c r="D8" s="1">
        <v>1</v>
      </c>
      <c r="E8" s="5">
        <v>0</v>
      </c>
    </row>
    <row r="9" spans="1:5">
      <c r="A9">
        <v>2051044</v>
      </c>
      <c r="B9" s="5">
        <v>1068.0148825283368</v>
      </c>
      <c r="C9" s="1">
        <v>2136.0297650566736</v>
      </c>
      <c r="D9" s="1">
        <v>0.5</v>
      </c>
      <c r="E9" s="5">
        <v>0</v>
      </c>
    </row>
    <row r="10" spans="1:5">
      <c r="A10">
        <v>2107562</v>
      </c>
      <c r="B10" s="5">
        <v>1058.8009988201934</v>
      </c>
      <c r="C10" s="1">
        <v>1628.9246135695282</v>
      </c>
      <c r="D10" s="1">
        <v>0.65</v>
      </c>
      <c r="E10" s="5">
        <v>0</v>
      </c>
    </row>
    <row r="11" spans="1:5">
      <c r="A11">
        <v>6083399</v>
      </c>
      <c r="B11" s="5">
        <v>1034.2793329941885</v>
      </c>
      <c r="C11" s="1">
        <v>5171.3966649709419</v>
      </c>
      <c r="D11" s="1">
        <v>0.2</v>
      </c>
      <c r="E11" s="5">
        <v>0</v>
      </c>
    </row>
    <row r="12" spans="1:5">
      <c r="A12">
        <v>4144489</v>
      </c>
      <c r="B12" s="5">
        <v>1025.3564896407479</v>
      </c>
      <c r="C12" s="1">
        <v>1025.3564896407479</v>
      </c>
      <c r="D12" s="1">
        <v>1</v>
      </c>
      <c r="E12" s="5">
        <v>0</v>
      </c>
    </row>
    <row r="13" spans="1:5">
      <c r="A13">
        <v>4032281</v>
      </c>
      <c r="B13" s="5">
        <v>1007.4890136842164</v>
      </c>
      <c r="C13" s="1">
        <v>3474.1000471869534</v>
      </c>
      <c r="D13" s="1">
        <v>0.28999999999999998</v>
      </c>
      <c r="E13" s="5">
        <v>0</v>
      </c>
    </row>
    <row r="14" spans="1:5">
      <c r="A14">
        <v>2262580</v>
      </c>
      <c r="B14" s="5">
        <v>1007.3030249840389</v>
      </c>
      <c r="C14" s="1">
        <v>5925.3119116708167</v>
      </c>
      <c r="D14" s="1">
        <v>0.17</v>
      </c>
      <c r="E14" s="5">
        <v>0</v>
      </c>
    </row>
    <row r="15" spans="1:5">
      <c r="A15">
        <v>1028435</v>
      </c>
      <c r="B15" s="5">
        <v>992.96839729080978</v>
      </c>
      <c r="C15" s="1">
        <v>992.96839729080978</v>
      </c>
      <c r="D15" s="1">
        <v>1</v>
      </c>
      <c r="E15" s="5">
        <v>0</v>
      </c>
    </row>
    <row r="16" spans="1:5">
      <c r="A16">
        <v>4138872</v>
      </c>
      <c r="B16" s="5">
        <v>982.91697917840258</v>
      </c>
      <c r="C16" s="1">
        <v>2978.5363005406139</v>
      </c>
      <c r="D16" s="1">
        <v>0.33</v>
      </c>
      <c r="E16" s="5">
        <v>0</v>
      </c>
    </row>
    <row r="17" spans="1:5">
      <c r="A17">
        <v>4020871</v>
      </c>
      <c r="B17" s="5">
        <v>982.79179366013557</v>
      </c>
      <c r="C17" s="1">
        <v>1023.7414517293079</v>
      </c>
      <c r="D17" s="1">
        <v>0.96</v>
      </c>
      <c r="E17" s="5">
        <v>0</v>
      </c>
    </row>
    <row r="18" spans="1:5">
      <c r="A18">
        <v>4158934</v>
      </c>
      <c r="B18" s="5">
        <v>975.66530403160164</v>
      </c>
      <c r="C18" s="1">
        <v>975.66530403160164</v>
      </c>
      <c r="D18" s="1">
        <v>1</v>
      </c>
      <c r="E18" s="5">
        <v>0</v>
      </c>
    </row>
    <row r="19" spans="1:5">
      <c r="A19">
        <v>3203306</v>
      </c>
      <c r="B19" s="5">
        <v>973.86201790662892</v>
      </c>
      <c r="C19" s="1">
        <v>12173.275223832861</v>
      </c>
      <c r="D19" s="1">
        <v>0.08</v>
      </c>
      <c r="E19" s="5">
        <v>0</v>
      </c>
    </row>
    <row r="20" spans="1:5">
      <c r="A20">
        <v>5086910</v>
      </c>
      <c r="B20" s="5">
        <v>969.91884866695966</v>
      </c>
      <c r="C20" s="1">
        <v>1114.849251341333</v>
      </c>
      <c r="D20" s="1">
        <v>0.87</v>
      </c>
      <c r="E20" s="5">
        <v>1204</v>
      </c>
    </row>
    <row r="21" spans="1:5">
      <c r="A21">
        <v>3172659</v>
      </c>
      <c r="B21" s="5">
        <v>951.74819887586955</v>
      </c>
      <c r="C21" s="1">
        <v>31724.939962528984</v>
      </c>
      <c r="D21" s="1">
        <v>0.03</v>
      </c>
      <c r="E21" s="5">
        <v>0</v>
      </c>
    </row>
    <row r="22" spans="1:5">
      <c r="A22">
        <v>4124569</v>
      </c>
      <c r="B22" s="5">
        <v>944.84681476580738</v>
      </c>
      <c r="C22" s="1">
        <v>944.84681476580738</v>
      </c>
      <c r="D22" s="1">
        <v>1</v>
      </c>
      <c r="E22" s="5">
        <v>0</v>
      </c>
    </row>
    <row r="23" spans="1:5">
      <c r="A23">
        <v>1185439</v>
      </c>
      <c r="B23" s="5">
        <v>943.10048931562426</v>
      </c>
      <c r="C23" s="1">
        <v>2245.4773555133911</v>
      </c>
      <c r="D23" s="1">
        <v>0.42</v>
      </c>
      <c r="E23" s="5">
        <v>0</v>
      </c>
    </row>
    <row r="24" spans="1:5">
      <c r="A24">
        <v>2124607</v>
      </c>
      <c r="B24" s="5">
        <v>932.10659076849868</v>
      </c>
      <c r="C24" s="1">
        <v>5482.9799456970504</v>
      </c>
      <c r="D24" s="1">
        <v>0.17</v>
      </c>
      <c r="E24" s="5">
        <v>0</v>
      </c>
    </row>
    <row r="25" spans="1:5">
      <c r="A25">
        <v>3162800</v>
      </c>
      <c r="B25" s="5">
        <v>926.71093067571053</v>
      </c>
      <c r="C25" s="1">
        <v>945.6233986486842</v>
      </c>
      <c r="D25" s="1">
        <v>0.98</v>
      </c>
      <c r="E25" s="5">
        <v>0</v>
      </c>
    </row>
    <row r="26" spans="1:5">
      <c r="A26">
        <v>4136672</v>
      </c>
      <c r="B26" s="5">
        <v>926.06539131432498</v>
      </c>
      <c r="C26" s="1">
        <v>926.06539131432498</v>
      </c>
      <c r="D26" s="1">
        <v>1</v>
      </c>
      <c r="E26" s="5">
        <v>0</v>
      </c>
    </row>
    <row r="27" spans="1:5">
      <c r="A27">
        <v>5031947</v>
      </c>
      <c r="B27" s="5">
        <v>925.75490429968897</v>
      </c>
      <c r="C27" s="1">
        <v>1928.656050624352</v>
      </c>
      <c r="D27" s="1">
        <v>0.48</v>
      </c>
      <c r="E27" s="5">
        <v>0</v>
      </c>
    </row>
    <row r="28" spans="1:5">
      <c r="A28">
        <v>4116114</v>
      </c>
      <c r="B28" s="5">
        <v>915.00179383664613</v>
      </c>
      <c r="C28" s="1">
        <v>915.00179383664613</v>
      </c>
      <c r="D28" s="1">
        <v>1</v>
      </c>
      <c r="E28" s="5">
        <v>0</v>
      </c>
    </row>
    <row r="29" spans="1:5">
      <c r="A29">
        <v>5089935</v>
      </c>
      <c r="B29" s="5">
        <v>913.98587702790257</v>
      </c>
      <c r="C29" s="1">
        <v>1088.0784250332174</v>
      </c>
      <c r="D29" s="1">
        <v>0.84</v>
      </c>
      <c r="E29" s="5">
        <v>2408</v>
      </c>
    </row>
    <row r="30" spans="1:5">
      <c r="A30">
        <v>4078483</v>
      </c>
      <c r="B30" s="5">
        <v>912.44036783783326</v>
      </c>
      <c r="C30" s="1">
        <v>30414.678927927776</v>
      </c>
      <c r="D30" s="1">
        <v>0.03</v>
      </c>
      <c r="E30" s="5">
        <v>0</v>
      </c>
    </row>
    <row r="31" spans="1:5">
      <c r="A31">
        <v>1018031</v>
      </c>
      <c r="B31" s="5">
        <v>911.23329712715633</v>
      </c>
      <c r="C31" s="1">
        <v>911.23329712715633</v>
      </c>
      <c r="D31" s="1">
        <v>1</v>
      </c>
      <c r="E31" s="5">
        <v>0</v>
      </c>
    </row>
    <row r="32" spans="1:5">
      <c r="A32">
        <v>4150264</v>
      </c>
      <c r="B32" s="5">
        <v>900.51782365282111</v>
      </c>
      <c r="C32" s="1">
        <v>900.51782365282111</v>
      </c>
      <c r="D32" s="1">
        <v>1</v>
      </c>
      <c r="E32" s="5">
        <v>0</v>
      </c>
    </row>
    <row r="33" spans="1:5">
      <c r="A33">
        <v>3161858</v>
      </c>
      <c r="B33" s="5">
        <v>899.56674206168179</v>
      </c>
      <c r="C33" s="1">
        <v>8995.6674206168173</v>
      </c>
      <c r="D33" s="1">
        <v>0.1</v>
      </c>
      <c r="E33" s="5">
        <v>0</v>
      </c>
    </row>
    <row r="34" spans="1:5">
      <c r="A34">
        <v>6035825</v>
      </c>
      <c r="B34" s="5">
        <v>899.43881762886974</v>
      </c>
      <c r="C34" s="1">
        <v>29981.293920962326</v>
      </c>
      <c r="D34" s="1">
        <v>0.03</v>
      </c>
      <c r="E34" s="5">
        <v>0</v>
      </c>
    </row>
    <row r="35" spans="1:5">
      <c r="A35">
        <v>2149532</v>
      </c>
      <c r="B35" s="5">
        <v>894.83457820232115</v>
      </c>
      <c r="C35" s="1">
        <v>8948.3457820232106</v>
      </c>
      <c r="D35" s="1">
        <v>0.1</v>
      </c>
      <c r="E35" s="5">
        <v>0</v>
      </c>
    </row>
    <row r="36" spans="1:5">
      <c r="A36">
        <v>1088891</v>
      </c>
      <c r="B36" s="5">
        <v>894.1956296438218</v>
      </c>
      <c r="C36" s="1">
        <v>894.1956296438218</v>
      </c>
      <c r="D36" s="1">
        <v>1</v>
      </c>
      <c r="E36" s="5">
        <v>76.63</v>
      </c>
    </row>
    <row r="37" spans="1:5">
      <c r="A37">
        <v>4133319</v>
      </c>
      <c r="B37" s="5">
        <v>887.14027583249913</v>
      </c>
      <c r="C37" s="1">
        <v>887.14027583249913</v>
      </c>
      <c r="D37" s="1">
        <v>1</v>
      </c>
      <c r="E37" s="5">
        <v>0</v>
      </c>
    </row>
    <row r="38" spans="1:5">
      <c r="A38">
        <v>6103765</v>
      </c>
      <c r="B38" s="5">
        <v>886.09949215079689</v>
      </c>
      <c r="C38" s="1">
        <v>22152.487303769922</v>
      </c>
      <c r="D38" s="1">
        <v>0.04</v>
      </c>
      <c r="E38" s="5">
        <v>0</v>
      </c>
    </row>
    <row r="39" spans="1:5">
      <c r="A39">
        <v>3089064</v>
      </c>
      <c r="B39" s="5">
        <v>884.46174720594991</v>
      </c>
      <c r="C39" s="1">
        <v>884.46174720594991</v>
      </c>
      <c r="D39" s="1">
        <v>1</v>
      </c>
      <c r="E39" s="5">
        <v>0</v>
      </c>
    </row>
    <row r="40" spans="1:5">
      <c r="A40">
        <v>62955</v>
      </c>
      <c r="B40" s="5">
        <v>883.61897430698764</v>
      </c>
      <c r="C40" s="1">
        <v>883.61897430698764</v>
      </c>
      <c r="D40" s="1">
        <v>1</v>
      </c>
      <c r="E40" s="5">
        <v>0</v>
      </c>
    </row>
    <row r="41" spans="1:5">
      <c r="A41">
        <v>2051882</v>
      </c>
      <c r="B41" s="5">
        <v>873.48511171702228</v>
      </c>
      <c r="C41" s="1">
        <v>873.48511171702228</v>
      </c>
      <c r="D41" s="1">
        <v>1</v>
      </c>
      <c r="E41" s="5">
        <v>0</v>
      </c>
    </row>
    <row r="42" spans="1:5">
      <c r="A42">
        <v>6099748</v>
      </c>
      <c r="B42" s="5">
        <v>870.13517891492688</v>
      </c>
      <c r="C42" s="1">
        <v>3955.1599041587583</v>
      </c>
      <c r="D42" s="1">
        <v>0.22</v>
      </c>
      <c r="E42" s="5">
        <v>1452</v>
      </c>
    </row>
    <row r="43" spans="1:5">
      <c r="A43">
        <v>1051502</v>
      </c>
      <c r="B43" s="5">
        <v>869.36417608520537</v>
      </c>
      <c r="C43" s="1">
        <v>869.36417608520537</v>
      </c>
      <c r="D43" s="1">
        <v>1</v>
      </c>
      <c r="E43" s="5">
        <v>1618.56</v>
      </c>
    </row>
    <row r="44" spans="1:5">
      <c r="A44">
        <v>1108412</v>
      </c>
      <c r="B44" s="5">
        <v>868.54854189960793</v>
      </c>
      <c r="C44" s="1">
        <v>1021.8218139995388</v>
      </c>
      <c r="D44" s="1">
        <v>0.85</v>
      </c>
      <c r="E44" s="5">
        <v>0</v>
      </c>
    </row>
    <row r="45" spans="1:5">
      <c r="A45">
        <v>2132971</v>
      </c>
      <c r="B45" s="5">
        <v>866.90651302238814</v>
      </c>
      <c r="C45" s="1">
        <v>866.90651302238814</v>
      </c>
      <c r="D45" s="1">
        <v>1</v>
      </c>
      <c r="E45" s="5">
        <v>0</v>
      </c>
    </row>
    <row r="46" spans="1:5">
      <c r="A46">
        <v>1029045</v>
      </c>
      <c r="B46" s="5">
        <v>862.25857381041283</v>
      </c>
      <c r="C46" s="1">
        <v>10778.23217263016</v>
      </c>
      <c r="D46" s="1">
        <v>0.08</v>
      </c>
      <c r="E46" s="5">
        <v>0</v>
      </c>
    </row>
    <row r="47" spans="1:5">
      <c r="A47">
        <v>2193651</v>
      </c>
      <c r="B47" s="5">
        <v>858.87900881335122</v>
      </c>
      <c r="C47" s="1">
        <v>1321.3523212513096</v>
      </c>
      <c r="D47" s="1">
        <v>0.65</v>
      </c>
      <c r="E47" s="5">
        <v>0</v>
      </c>
    </row>
    <row r="48" spans="1:5">
      <c r="A48">
        <v>2150469</v>
      </c>
      <c r="B48" s="5">
        <v>856.52411864660803</v>
      </c>
      <c r="C48" s="1">
        <v>2379.2336629072447</v>
      </c>
      <c r="D48" s="1">
        <v>0.36</v>
      </c>
      <c r="E48" s="5">
        <v>0</v>
      </c>
    </row>
    <row r="49" spans="1:5">
      <c r="A49">
        <v>1093347</v>
      </c>
      <c r="B49" s="5">
        <v>855.49134244766367</v>
      </c>
      <c r="C49" s="1">
        <v>855.49134244766367</v>
      </c>
      <c r="D49" s="1">
        <v>1</v>
      </c>
      <c r="E49" s="5">
        <v>0</v>
      </c>
    </row>
    <row r="50" spans="1:5">
      <c r="A50">
        <v>3254523</v>
      </c>
      <c r="B50" s="5">
        <v>853.79980846232331</v>
      </c>
      <c r="C50" s="1">
        <v>5022.3518144842546</v>
      </c>
      <c r="D50" s="1">
        <v>0.17</v>
      </c>
      <c r="E50" s="5">
        <v>0</v>
      </c>
    </row>
    <row r="51" spans="1:5">
      <c r="A51">
        <v>2116265</v>
      </c>
      <c r="B51" s="5">
        <v>851.38333286544344</v>
      </c>
      <c r="C51" s="1">
        <v>896.19298196362467</v>
      </c>
      <c r="D51" s="1">
        <v>0.95</v>
      </c>
      <c r="E51" s="5">
        <v>0</v>
      </c>
    </row>
    <row r="52" spans="1:5">
      <c r="A52">
        <v>5031080</v>
      </c>
      <c r="B52" s="5">
        <v>851.04360069133452</v>
      </c>
      <c r="C52" s="1">
        <v>1605.7426428138385</v>
      </c>
      <c r="D52" s="1">
        <v>0.53</v>
      </c>
      <c r="E52" s="5">
        <v>0</v>
      </c>
    </row>
    <row r="53" spans="1:5">
      <c r="A53">
        <v>1115488</v>
      </c>
      <c r="B53" s="5">
        <v>849.98740798616018</v>
      </c>
      <c r="C53" s="1">
        <v>849.98740798616018</v>
      </c>
      <c r="D53" s="1">
        <v>1</v>
      </c>
      <c r="E53" s="5">
        <v>0</v>
      </c>
    </row>
    <row r="54" spans="1:5">
      <c r="A54">
        <v>2284111</v>
      </c>
      <c r="B54" s="5">
        <v>849.37888574720057</v>
      </c>
      <c r="C54" s="1">
        <v>10617.236071840007</v>
      </c>
      <c r="D54" s="1">
        <v>0.08</v>
      </c>
      <c r="E54" s="5">
        <v>0</v>
      </c>
    </row>
    <row r="55" spans="1:5">
      <c r="A55">
        <v>4169964</v>
      </c>
      <c r="B55" s="5">
        <v>847.56089433090165</v>
      </c>
      <c r="C55" s="1">
        <v>10594.511179136271</v>
      </c>
      <c r="D55" s="1">
        <v>0.08</v>
      </c>
      <c r="E55" s="5">
        <v>0</v>
      </c>
    </row>
    <row r="56" spans="1:5">
      <c r="A56">
        <v>178201</v>
      </c>
      <c r="B56" s="5">
        <v>844.80071091468892</v>
      </c>
      <c r="C56" s="1">
        <v>1408.0011848578149</v>
      </c>
      <c r="D56" s="1">
        <v>0.6</v>
      </c>
      <c r="E56" s="5">
        <v>1014.29</v>
      </c>
    </row>
    <row r="57" spans="1:5">
      <c r="A57">
        <v>2076514</v>
      </c>
      <c r="B57" s="5">
        <v>844.58999971107164</v>
      </c>
      <c r="C57" s="1">
        <v>844.58999971107164</v>
      </c>
      <c r="D57" s="1">
        <v>1</v>
      </c>
      <c r="E57" s="5">
        <v>0</v>
      </c>
    </row>
    <row r="58" spans="1:5">
      <c r="A58">
        <v>4143729</v>
      </c>
      <c r="B58" s="5">
        <v>839.71814611115769</v>
      </c>
      <c r="C58" s="1">
        <v>839.71814611115769</v>
      </c>
      <c r="D58" s="1">
        <v>1</v>
      </c>
      <c r="E58" s="5">
        <v>0</v>
      </c>
    </row>
    <row r="59" spans="1:5">
      <c r="A59">
        <v>2260041</v>
      </c>
      <c r="B59" s="5">
        <v>836.30591012956302</v>
      </c>
      <c r="C59" s="1">
        <v>2613.4559691548843</v>
      </c>
      <c r="D59" s="1">
        <v>0.32</v>
      </c>
      <c r="E59" s="5">
        <v>0</v>
      </c>
    </row>
    <row r="60" spans="1:5">
      <c r="A60">
        <v>1125777</v>
      </c>
      <c r="B60" s="5">
        <v>834.24515442425366</v>
      </c>
      <c r="C60" s="1">
        <v>842.6718731558118</v>
      </c>
      <c r="D60" s="1">
        <v>0.99</v>
      </c>
      <c r="E60" s="5">
        <v>0</v>
      </c>
    </row>
    <row r="61" spans="1:5">
      <c r="A61">
        <v>2289368</v>
      </c>
      <c r="B61" s="5">
        <v>834.17896554746824</v>
      </c>
      <c r="C61" s="1">
        <v>10427.237069343353</v>
      </c>
      <c r="D61" s="1">
        <v>0.08</v>
      </c>
      <c r="E61" s="5">
        <v>0</v>
      </c>
    </row>
    <row r="62" spans="1:5">
      <c r="A62">
        <v>2225275</v>
      </c>
      <c r="B62" s="5">
        <v>831.74946612657629</v>
      </c>
      <c r="C62" s="1">
        <v>10396.868326582204</v>
      </c>
      <c r="D62" s="1">
        <v>0.08</v>
      </c>
      <c r="E62" s="5">
        <v>0</v>
      </c>
    </row>
    <row r="63" spans="1:5">
      <c r="A63">
        <v>1186940</v>
      </c>
      <c r="B63" s="5">
        <v>831.20344053084273</v>
      </c>
      <c r="C63" s="1">
        <v>2968.5837161815807</v>
      </c>
      <c r="D63" s="1">
        <v>0.28000000000000003</v>
      </c>
      <c r="E63" s="5">
        <v>0</v>
      </c>
    </row>
    <row r="64" spans="1:5">
      <c r="A64">
        <v>48390</v>
      </c>
      <c r="B64" s="5">
        <v>830.68798110119337</v>
      </c>
      <c r="C64" s="1">
        <v>2307.4666141699818</v>
      </c>
      <c r="D64" s="1">
        <v>0.36</v>
      </c>
      <c r="E64" s="5">
        <v>0</v>
      </c>
    </row>
    <row r="65" spans="1:5">
      <c r="A65">
        <v>17696</v>
      </c>
      <c r="B65" s="5">
        <v>828.79289819363862</v>
      </c>
      <c r="C65" s="1">
        <v>2181.0339426148385</v>
      </c>
      <c r="D65" s="1">
        <v>0.38</v>
      </c>
      <c r="E65" s="5">
        <v>0</v>
      </c>
    </row>
    <row r="66" spans="1:5">
      <c r="A66">
        <v>4179128</v>
      </c>
      <c r="B66" s="5">
        <v>826.25723743057131</v>
      </c>
      <c r="C66" s="1">
        <v>826.25723743057131</v>
      </c>
      <c r="D66" s="1">
        <v>1</v>
      </c>
      <c r="E66" s="5">
        <v>0</v>
      </c>
    </row>
    <row r="67" spans="1:5">
      <c r="A67">
        <v>2093958</v>
      </c>
      <c r="B67" s="5">
        <v>826.25723743057131</v>
      </c>
      <c r="C67" s="1">
        <v>826.25723743057131</v>
      </c>
      <c r="D67" s="1">
        <v>1</v>
      </c>
      <c r="E67" s="5">
        <v>0</v>
      </c>
    </row>
    <row r="68" spans="1:5">
      <c r="A68">
        <v>2188069</v>
      </c>
      <c r="B68" s="5">
        <v>824.17787122831248</v>
      </c>
      <c r="C68" s="1">
        <v>2747.2595707610417</v>
      </c>
      <c r="D68" s="1">
        <v>0.3</v>
      </c>
      <c r="E68" s="5">
        <v>8657.07</v>
      </c>
    </row>
    <row r="69" spans="1:5">
      <c r="A69">
        <v>3195532</v>
      </c>
      <c r="B69" s="5">
        <v>824.03958417553542</v>
      </c>
      <c r="C69" s="1">
        <v>1681.7134370929296</v>
      </c>
      <c r="D69" s="1">
        <v>0.49</v>
      </c>
      <c r="E69" s="5">
        <v>0</v>
      </c>
    </row>
    <row r="70" spans="1:5">
      <c r="A70">
        <v>2205538</v>
      </c>
      <c r="B70" s="5">
        <v>823.17005738507783</v>
      </c>
      <c r="C70" s="1">
        <v>823.17005738507783</v>
      </c>
      <c r="D70" s="1">
        <v>1</v>
      </c>
      <c r="E70" s="5">
        <v>0</v>
      </c>
    </row>
    <row r="71" spans="1:5">
      <c r="A71">
        <v>3185595</v>
      </c>
      <c r="B71" s="5">
        <v>822.43990920666135</v>
      </c>
      <c r="C71" s="1">
        <v>822.43990920666135</v>
      </c>
      <c r="D71" s="1">
        <v>1</v>
      </c>
      <c r="E71" s="5">
        <v>1307.3699999999999</v>
      </c>
    </row>
    <row r="72" spans="1:5">
      <c r="A72">
        <v>3187699</v>
      </c>
      <c r="B72" s="5">
        <v>821.59158209058683</v>
      </c>
      <c r="C72" s="1">
        <v>821.59158209058683</v>
      </c>
      <c r="D72" s="1">
        <v>1</v>
      </c>
      <c r="E72" s="5">
        <v>0</v>
      </c>
    </row>
    <row r="73" spans="1:5">
      <c r="A73">
        <v>147282</v>
      </c>
      <c r="B73" s="5">
        <v>820.78885865831012</v>
      </c>
      <c r="C73" s="1">
        <v>820.78885865831012</v>
      </c>
      <c r="D73" s="1">
        <v>1</v>
      </c>
      <c r="E73" s="5">
        <v>0</v>
      </c>
    </row>
    <row r="74" spans="1:5">
      <c r="A74">
        <v>3179868</v>
      </c>
      <c r="B74" s="5">
        <v>820.71762793290043</v>
      </c>
      <c r="C74" s="1">
        <v>988.81641919626566</v>
      </c>
      <c r="D74" s="1">
        <v>0.83</v>
      </c>
      <c r="E74" s="5">
        <v>0</v>
      </c>
    </row>
    <row r="75" spans="1:5">
      <c r="A75">
        <v>2212246</v>
      </c>
      <c r="B75" s="5">
        <v>817.91180614147618</v>
      </c>
      <c r="C75" s="1">
        <v>1168.445437344966</v>
      </c>
      <c r="D75" s="1">
        <v>0.7</v>
      </c>
      <c r="E75" s="5">
        <v>0</v>
      </c>
    </row>
    <row r="76" spans="1:5">
      <c r="A76">
        <v>2163956</v>
      </c>
      <c r="B76" s="5">
        <v>813.65989520964604</v>
      </c>
      <c r="C76" s="1">
        <v>1731.1912664035024</v>
      </c>
      <c r="D76" s="1">
        <v>0.47</v>
      </c>
      <c r="E76" s="5">
        <v>0</v>
      </c>
    </row>
    <row r="77" spans="1:5">
      <c r="A77">
        <v>2188937</v>
      </c>
      <c r="B77" s="5">
        <v>813.19384052677026</v>
      </c>
      <c r="C77" s="1">
        <v>813.19384052677026</v>
      </c>
      <c r="D77" s="1">
        <v>1</v>
      </c>
      <c r="E77" s="5">
        <v>0</v>
      </c>
    </row>
    <row r="78" spans="1:5">
      <c r="A78">
        <v>4150566</v>
      </c>
      <c r="B78" s="5">
        <v>812.9998423886575</v>
      </c>
      <c r="C78" s="1">
        <v>16259.996847773149</v>
      </c>
      <c r="D78" s="1">
        <v>0.05</v>
      </c>
      <c r="E78" s="5">
        <v>0</v>
      </c>
    </row>
    <row r="79" spans="1:5">
      <c r="A79">
        <v>41593</v>
      </c>
      <c r="B79" s="5">
        <v>811.00044250561643</v>
      </c>
      <c r="C79" s="1">
        <v>811.00044250561643</v>
      </c>
      <c r="D79" s="1">
        <v>1</v>
      </c>
      <c r="E79" s="5">
        <v>0</v>
      </c>
    </row>
    <row r="80" spans="1:5">
      <c r="A80">
        <v>2018448</v>
      </c>
      <c r="B80" s="5">
        <v>809.1963096080907</v>
      </c>
      <c r="C80" s="1">
        <v>1155.9947280115582</v>
      </c>
      <c r="D80" s="1">
        <v>0.7</v>
      </c>
      <c r="E80" s="5">
        <v>0</v>
      </c>
    </row>
    <row r="81" spans="1:5">
      <c r="A81">
        <v>17104</v>
      </c>
      <c r="B81" s="5">
        <v>808.31369684297476</v>
      </c>
      <c r="C81" s="1">
        <v>808.31369684297476</v>
      </c>
      <c r="D81" s="1">
        <v>1</v>
      </c>
      <c r="E81" s="5">
        <v>0</v>
      </c>
    </row>
    <row r="82" spans="1:5">
      <c r="A82">
        <v>4034238</v>
      </c>
      <c r="B82" s="5">
        <v>807.89372506581878</v>
      </c>
      <c r="C82" s="1">
        <v>1442.667366188962</v>
      </c>
      <c r="D82" s="1">
        <v>0.56000000000000005</v>
      </c>
      <c r="E82" s="5">
        <v>0</v>
      </c>
    </row>
    <row r="83" spans="1:5">
      <c r="A83">
        <v>3034663</v>
      </c>
      <c r="B83" s="5">
        <v>803.34531144385437</v>
      </c>
      <c r="C83" s="1">
        <v>40167.265572192715</v>
      </c>
      <c r="D83" s="1">
        <v>0.02</v>
      </c>
      <c r="E83" s="5">
        <v>0</v>
      </c>
    </row>
    <row r="84" spans="1:5">
      <c r="A84">
        <v>1194808</v>
      </c>
      <c r="B84" s="5">
        <v>803.02952868644672</v>
      </c>
      <c r="C84" s="1">
        <v>803.02952868644672</v>
      </c>
      <c r="D84" s="1">
        <v>1</v>
      </c>
      <c r="E84" s="5">
        <v>0</v>
      </c>
    </row>
    <row r="85" spans="1:5">
      <c r="A85">
        <v>2024186</v>
      </c>
      <c r="B85" s="5">
        <v>802.61369008712666</v>
      </c>
      <c r="C85" s="1">
        <v>40130.68450435633</v>
      </c>
      <c r="D85" s="1">
        <v>0.02</v>
      </c>
      <c r="E85" s="5">
        <v>0</v>
      </c>
    </row>
    <row r="86" spans="1:5">
      <c r="A86">
        <v>1106463</v>
      </c>
      <c r="B86" s="5">
        <v>802.50550278407809</v>
      </c>
      <c r="C86" s="1">
        <v>5350.0366852271873</v>
      </c>
      <c r="D86" s="1">
        <v>0.15</v>
      </c>
      <c r="E86" s="5">
        <v>0</v>
      </c>
    </row>
    <row r="87" spans="1:5">
      <c r="A87">
        <v>3236438</v>
      </c>
      <c r="B87" s="5">
        <v>800.02948673460662</v>
      </c>
      <c r="C87" s="1">
        <v>10000.368584182583</v>
      </c>
      <c r="D87" s="1">
        <v>0.08</v>
      </c>
      <c r="E87" s="5">
        <v>0</v>
      </c>
    </row>
    <row r="88" spans="1:5">
      <c r="A88">
        <v>5081637</v>
      </c>
      <c r="B88" s="5">
        <v>797.67175463300896</v>
      </c>
      <c r="C88" s="1">
        <v>13294.529243883484</v>
      </c>
      <c r="D88" s="1">
        <v>0.06</v>
      </c>
      <c r="E88" s="5">
        <v>0</v>
      </c>
    </row>
    <row r="89" spans="1:5">
      <c r="A89">
        <v>2057855</v>
      </c>
      <c r="B89" s="5">
        <v>795.4758457602677</v>
      </c>
      <c r="C89" s="1">
        <v>795.4758457602677</v>
      </c>
      <c r="D89" s="1">
        <v>1</v>
      </c>
      <c r="E89" s="5">
        <v>0</v>
      </c>
    </row>
    <row r="90" spans="1:5">
      <c r="A90">
        <v>4123611</v>
      </c>
      <c r="B90" s="5">
        <v>795.40685948932912</v>
      </c>
      <c r="C90" s="1">
        <v>795.40685948932912</v>
      </c>
      <c r="D90" s="1">
        <v>1</v>
      </c>
      <c r="E90" s="5">
        <v>0</v>
      </c>
    </row>
    <row r="91" spans="1:5">
      <c r="A91">
        <v>4141241</v>
      </c>
      <c r="B91" s="5">
        <v>793.50100625163657</v>
      </c>
      <c r="C91" s="1">
        <v>793.50100625163657</v>
      </c>
      <c r="D91" s="1">
        <v>1</v>
      </c>
      <c r="E91" s="5">
        <v>0</v>
      </c>
    </row>
    <row r="92" spans="1:5">
      <c r="A92">
        <v>2275296</v>
      </c>
      <c r="B92" s="5">
        <v>792.279354864786</v>
      </c>
      <c r="C92" s="1">
        <v>800.28217663109695</v>
      </c>
      <c r="D92" s="1">
        <v>0.99</v>
      </c>
      <c r="E92" s="5">
        <v>0</v>
      </c>
    </row>
    <row r="93" spans="1:5">
      <c r="A93">
        <v>145485</v>
      </c>
      <c r="B93" s="5">
        <v>790.45899991236126</v>
      </c>
      <c r="C93" s="1">
        <v>963.97439013702603</v>
      </c>
      <c r="D93" s="1">
        <v>0.82</v>
      </c>
      <c r="E93" s="5">
        <v>0</v>
      </c>
    </row>
    <row r="94" spans="1:5">
      <c r="A94">
        <v>175957</v>
      </c>
      <c r="B94" s="5">
        <v>788.05586753292096</v>
      </c>
      <c r="C94" s="1">
        <v>788.05586753292096</v>
      </c>
      <c r="D94" s="1">
        <v>1</v>
      </c>
      <c r="E94" s="5">
        <v>0</v>
      </c>
    </row>
    <row r="95" spans="1:5">
      <c r="A95">
        <v>118882</v>
      </c>
      <c r="B95" s="5">
        <v>787.50736224192462</v>
      </c>
      <c r="C95" s="1">
        <v>2019.2496467741657</v>
      </c>
      <c r="D95" s="1">
        <v>0.39</v>
      </c>
      <c r="E95" s="5">
        <v>0</v>
      </c>
    </row>
    <row r="96" spans="1:5">
      <c r="A96">
        <v>5095810</v>
      </c>
      <c r="B96" s="5">
        <v>787.3194919526893</v>
      </c>
      <c r="C96" s="1">
        <v>1357.4473999184299</v>
      </c>
      <c r="D96" s="1">
        <v>0.57999999999999996</v>
      </c>
      <c r="E96" s="5">
        <v>0</v>
      </c>
    </row>
    <row r="97" spans="1:5">
      <c r="A97">
        <v>1171639</v>
      </c>
      <c r="B97" s="5">
        <v>785.06887731174572</v>
      </c>
      <c r="C97" s="1">
        <v>969.2208361873403</v>
      </c>
      <c r="D97" s="1">
        <v>0.81</v>
      </c>
      <c r="E97" s="5">
        <v>0</v>
      </c>
    </row>
    <row r="98" spans="1:5">
      <c r="A98">
        <v>4085192</v>
      </c>
      <c r="B98" s="5">
        <v>783.00713315643486</v>
      </c>
      <c r="C98" s="1">
        <v>2796.4540469872672</v>
      </c>
      <c r="D98" s="1">
        <v>0.28000000000000003</v>
      </c>
      <c r="E98" s="5">
        <v>0</v>
      </c>
    </row>
    <row r="99" spans="1:5">
      <c r="A99">
        <v>4154378</v>
      </c>
      <c r="B99" s="5">
        <v>782.05775660713778</v>
      </c>
      <c r="C99" s="1">
        <v>1029.0233639567602</v>
      </c>
      <c r="D99" s="1">
        <v>0.76</v>
      </c>
      <c r="E99" s="5">
        <v>0</v>
      </c>
    </row>
    <row r="100" spans="1:5">
      <c r="A100">
        <v>2027073</v>
      </c>
      <c r="B100" s="5">
        <v>781.52129157255899</v>
      </c>
      <c r="C100" s="1">
        <v>19538.032289313975</v>
      </c>
      <c r="D100" s="1">
        <v>0.04</v>
      </c>
      <c r="E100" s="5">
        <v>0</v>
      </c>
    </row>
    <row r="101" spans="1:5">
      <c r="A101">
        <v>3102877</v>
      </c>
      <c r="B101" s="5">
        <v>780.32507504328419</v>
      </c>
      <c r="C101" s="1">
        <v>780.32507504328419</v>
      </c>
      <c r="D101" s="1">
        <v>1</v>
      </c>
      <c r="E101" s="5">
        <v>0</v>
      </c>
    </row>
    <row r="102" spans="1:5">
      <c r="A102">
        <v>2218815</v>
      </c>
      <c r="B102" s="5">
        <v>778.74299190205159</v>
      </c>
      <c r="C102" s="1">
        <v>9734.2873987756448</v>
      </c>
      <c r="D102" s="1">
        <v>0.08</v>
      </c>
      <c r="E102" s="5">
        <v>0</v>
      </c>
    </row>
    <row r="103" spans="1:5">
      <c r="A103">
        <v>1191101</v>
      </c>
      <c r="B103" s="5">
        <v>778.58793089362928</v>
      </c>
      <c r="C103" s="1">
        <v>1588.9549610074066</v>
      </c>
      <c r="D103" s="1">
        <v>0.49</v>
      </c>
      <c r="E103" s="5">
        <v>0</v>
      </c>
    </row>
    <row r="104" spans="1:5">
      <c r="A104" t="s">
        <v>16</v>
      </c>
      <c r="B104" s="5">
        <v>87989.778091415676</v>
      </c>
      <c r="C104" s="1">
        <v>4774.9531887412477</v>
      </c>
      <c r="D104" s="1">
        <v>61.529999999999994</v>
      </c>
      <c r="E104" s="5">
        <v>18339.920000000002</v>
      </c>
    </row>
  </sheetData>
  <phoneticPr fontId="2" type="noConversion"/>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a 2 b 5 e 2 3 2 - 9 0 3 7 - 4 6 4 b - 9 4 f 7 - 1 b 3 b d 8 c 0 2 3 e a "   x m l n s = " h t t p : / / s c h e m a s . m i c r o s o f t . c o m / D a t a M a s h u p " > A A A A A D g G A A B Q S w M E F A A C A A g A 3 A g 1 X A Y q j Q u k A A A A 9 g A A A B I A H A B D b 2 5 m a W c v U G F j a 2 F n Z S 5 4 b W w g o h g A K K A U A A A A A A A A A A A A A A A A A A A A A A A A A A A A h Y 8 x D o I w G I W v Q r r T l q r R k F I G V 0 l M i M a 1 K R U a 4 c f Q Y r m b g 0 f y C m I U d X N 8 3 / u G 9 + 7 X G 0 + H p g 4 u u r O m h Q R F m K J A g 2 o L A 2 W C e n c M V y g V f C v V S Z Y 6 G G W w 8 W C L B F X O n W N C v P f Y z 3 D b l Y R R G p F D t s l V p R u J P r L 5 L 4 c G r J O g N B J 8 / x o j G I 4 W F M / Z E l N O J s g z A 1 + B j X u f 7 Q / k 6 7 5 2 f a e F h n C X c z J F T t 4 f x A N Q S w M E F A A C A A g A 3 A g 1 X 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w I N V z l s K c r M g M A A K Q L A A A T A B w A R m 9 y b X V s Y X M v U 2 V j d G l v b j E u b S C i G A A o o B Q A A A A A A A A A A A A A A A A A A A A A A A A A A A D d V d t u 2 k A Q f Y / E P 6 w c K X I k g w C 1 V d W I S h R C G 7 V N a U j 7 A s h a 7 A l Y X e + 6 u 2 s K Q v n 3 j i 9 g Y 2 w I T 5 W K E p H M n L m f n V H g a E 9 w M k q + W z e 1 i 9 q F W l A J L o F V A N I D 7 o A 9 W 9 s S 5 g i w U U N J h z D Q t Q u C n 5 E I p Q M o 6 a l l o y + c 0 A e u z Y H H o N E T X O M / y j R 6 7 y Y / F E g 1 c f C j J 3 1 Q v 7 Q I J g 6 j n q / q g f Q c j 8 / r W b z 6 n P k T E e o g 1 G q i 6 Y y B m l R m 0 3 D U 0 r i 2 x n 1 g n u 9 p k B 3 D M i z S E y z 0 u e q 0 m x a 5 5 Y 5 w M U S n 1 X 7 d t s j 3 U G g Y 6 T W D T v Z n 4 1 5 w m F 5 b S V m X x l A K H 3 U u + Q T U x d w N r P E x S q W R a l K 5 m X T A I u N U 3 m V s 5 F B G p e p o G e Z d 9 h a U z 9 H j 4 z q A z N 2 j p F w 9 C e k n G U d K Z Z b E t z Y b 4 y E u G 6 v T i C I a V v r Z I h u j i 2 0 4 E A 4 F w 7 4 C G p I 7 r t + 8 a k S e Y 8 3 t K h A q l L A 1 4 a E / A x m r e v F I D k 2 G 1 H O / C K V K T I b I l Z 1 Z m b L C 7 i t Q b n c d H V I 2 k P D 7 O G I 4 r N J H E Y 7 Z R / o R L I + p S 5 0 P h d R P 2 E J x P M c i 7 I S v I 9 n u g 1 6 U U 3 l d + 4 7 K M S N 8 V R 7 z 9 H r A 6 H y P O s 8 Z X 7 u u i / z r h U o L P + M r S h O m m g V G W 8 R I s R Y B 6 i z I e E u 0 K X n f I a 1 m s 5 n 5 f g B O / c h 7 8 k w z 9 4 k i F Z u F J K I 3 s I u x 4 / E t 8 + Y e 2 h q Y f O 3 C 4 1 U x 8 s v t 0 q h e b 2 b 7 2 i j d c Z U m u 7 J G 2 H v 0 / i D + 5 E q K h N s 1 k X / E 3 y Q + 7 E Z X O c C j 7 V T F g g S G S 3 O L O x j R H X d h t T e h W L I b U z 4 r 7 F s C t 0 g r / s l e e n 4 6 v l i W T y d S F K e T O t y k n n P 5 4 S H A j X z Y E W B 4 c C K Z e R i s h D 0 F 8 u T q a R X a X A w Z N f z M n n 6 G Q J O B J 5 U u Z B 3 L 7 s 1 C f K v V P O f J F L 3 j P B J C p E s 8 q T 0 R T c k V M U g d f 6 / I O N J P 9 / i 9 F y x P b p e q x U x Q 6 d p B d A T W N o M l s H 9 y t s t T O X G z W 2 / / o 5 t 9 1 8 f K D y / q O a f 8 J y w + U l U m / o C J u A e K U w f + f n b W h a f x s b G f 8 G 6 F O O d 1 N Y Q u 5 7 b C A U u 8 L N W o A F O z A w m + F / o l K N S 4 R 4 P F g B O h Y s x L A i V s t r X Q l F V h G P a l E p E W V f B T 6 G 4 K q n S 0 f 7 j 2 S H f z F 1 B L A Q I t A B Q A A g A I A N w I N V w G K o 0 L p A A A A P Y A A A A S A A A A A A A A A A A A A A A A A A A A A A B D b 2 5 m a W c v U G F j a 2 F n Z S 5 4 b W x Q S w E C L Q A U A A I A C A D c C D V c D 8 r p q 6 Q A A A D p A A A A E w A A A A A A A A A A A A A A A A D w A A A A W 0 N v b n R l b n R f V H l w Z X N d L n h t b F B L A Q I t A B Q A A g A I A N w I N V z l s K c r M g M A A K Q L A A A T A A A A A A A A A A A A A A A A A O E B A A B G b 3 J t d W x h c y 9 T Z W N 0 a W 9 u M S 5 t U E s F B g A A A A A D A A M A w g A A A G A 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N G A A A A A A A A Y U Y 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V 4 c G V y a W V u Y 2 V f Y n l f c m V n a W 9 u X 2 F y Z W 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5 Z D g 5 Z G V i M C 0 5 M m M w L T Q 1 Z j A t O G Z i M i 1 m N j l l N T Y y M D g y Y j Q 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I x L C Z x d W 9 0 O 2 t l e U N v b H V t b k 5 h b W V z J n F 1 b 3 Q 7 O l t d L C Z x d W 9 0 O 3 F 1 Z X J 5 U m V s Y X R p b 2 5 z a G l w c y Z x d W 9 0 O z p b X S w m c X V v d D t j b 2 x 1 b W 5 J Z G V u d G l 0 a W V z J n F 1 b 3 Q 7 O l s m c X V v d D t T Z W N 0 a W 9 u M S 9 l e H B l c m l l b m N l X 2 J 5 X 3 J l Z 2 l v b l 9 h c m V h L 0 N o Y W 5 n Z W Q g V H l w Z S 5 7 U m V n a W 9 u L D B 9 J n F 1 b 3 Q 7 L C Z x d W 9 0 O 1 N l Y 3 R p b 2 4 x L 2 V 4 c G V y a W V u Y 2 V f Y n l f c m V n a W 9 u X 2 F y Z W E v Q 2 h h b m d l Z C B U e X B l L n t B c m V h L D F 9 J n F 1 b 3 Q 7 L C Z x d W 9 0 O 1 N l Y 3 R p b 2 4 x L 2 V 4 c G V y a W V u Y 2 V f Y n l f c m V n a W 9 u X 2 F y Z W E v Q 2 h h b m d l Z C B U e X B l L n t Q b 2 x p Y 2 l l c y w y f S Z x d W 9 0 O y w m c X V v d D t T Z W N 0 a W 9 u M S 9 l e H B l c m l l b m N l X 2 J 5 X 3 J l Z 2 l v b l 9 h c m V h L 0 N o Y W 5 n Z W Q g V H l w Z S 5 7 R X h w b 3 N 1 c m U s M 3 0 m c X V v d D s s J n F 1 b 3 Q 7 U 2 V j d G l v b j E v Z X h w Z X J p Z W 5 j Z V 9 i e V 9 y Z W d p b 2 5 f Y X J l Y S 9 D a G F u Z 2 V k I F R 5 c G U u e 0 N s Y W l t c y w 0 f S Z x d W 9 0 O y w m c X V v d D t T Z W N 0 a W 9 u M S 9 l e H B l c m l l b m N l X 2 J 5 X 3 J l Z 2 l v b l 9 h c m V h L 0 N o Y W 5 n Z W Q g V H l w Z S 5 7 U G F p Z E x v c 3 M s N X 0 m c X V v d D s s J n F 1 b 3 Q 7 U 2 V j d G l v b j E v Z X h w Z X J p Z W 5 j Z V 9 i e V 9 y Z W d p b 2 5 f Y X J l Y S 9 D a G F u Z 2 V k I F R 5 c G U u e 1 B y Z W R D b G F p b X M s N n 0 m c X V v d D s s J n F 1 b 3 Q 7 U 2 V j d G l v b j E v Z X h w Z X J p Z W 5 j Z V 9 i e V 9 y Z W d p b 2 5 f Y X J l Y S 9 D a G F u Z 2 V k I F R 5 c G U u e 1 B y Z W R M b 3 N z L D d 9 J n F 1 b 3 Q 7 L C Z x d W 9 0 O 1 N l Y 3 R p b 2 4 x L 2 V 4 c G V y a W V u Y 2 V f Y n l f c m V n a W 9 u X 2 F y Z W E v Q 2 h h b m d l Z C B U e X B l L n t N Z W F u X 0 F j d H V h b E Z y Z X E s O H 0 m c X V v d D s s J n F 1 b 3 Q 7 U 2 V j d G l v b j E v Z X h w Z X J p Z W 5 j Z V 9 i e V 9 y Z W d p b 2 5 f Y X J l Y S 9 D a G F u Z 2 V k I F R 5 c G U u e 0 1 l Y W 5 f Q W N 0 d W F s U F A s O X 0 m c X V v d D s s J n F 1 b 3 Q 7 U 2 V j d G l v b j E v Z X h w Z X J p Z W 5 j Z V 9 i e V 9 y Z W d p b 2 5 f Y X J l Y S 9 D a G F u Z 2 V k I F R 5 c G U u e 0 1 l Y W 5 f U H J l Z E Z y Z X E s M T B 9 J n F 1 b 3 Q 7 L C Z x d W 9 0 O 1 N l Y 3 R p b 2 4 x L 2 V 4 c G V y a W V u Y 2 V f Y n l f c m V n a W 9 u X 2 F y Z W E v Q 2 h h b m d l Z C B U e X B l L n t N Z W F u X 1 B y Z W R T Z X Y s M T F 9 J n F 1 b 3 Q 7 L C Z x d W 9 0 O 1 N l Y 3 R p b 2 4 x L 2 V 4 c G V y a W V u Y 2 V f Y n l f c m V n a W 9 u X 2 F y Z W E v Q 2 h h b m d l Z C B U e X B l L n t N Z W F u X 1 B y Z W R Q U C w x M n 0 m c X V v d D s s J n F 1 b 3 Q 7 U 2 V j d G l v b j E v Z X h w Z X J p Z W 5 j Z V 9 i e V 9 y Z W d p b 2 5 f Y X J l Y S 9 D a G F u Z 2 V k I F R 5 c G U u e 1 B v c n R m b 2 x p b 1 9 B Y 3 R 1 Y W x G c m V x L D E z f S Z x d W 9 0 O y w m c X V v d D t T Z W N 0 a W 9 u M S 9 l e H B l c m l l b m N l X 2 J 5 X 3 J l Z 2 l v b l 9 h c m V h L 0 N o Y W 5 n Z W Q g V H l w Z S 5 7 U G 9 y d G Z v b G l v X 0 F j d H V h b F B Q L D E 0 f S Z x d W 9 0 O y w m c X V v d D t T Z W N 0 a W 9 u M S 9 l e H B l c m l l b m N l X 2 J 5 X 3 J l Z 2 l v b l 9 h c m V h L 0 N o Y W 5 n Z W Q g V H l w Z S 5 7 U G 9 y d G Z v b G l v X 1 B y Z W R G c m V x L D E 1 f S Z x d W 9 0 O y w m c X V v d D t T Z W N 0 a W 9 u M S 9 l e H B l c m l l b m N l X 2 J 5 X 3 J l Z 2 l v b l 9 h c m V h L 0 N o Y W 5 n Z W Q g V H l w Z S 5 7 U G 9 y d G Z v b G l v X 1 B y Z W R Q U C w x N n 0 m c X V v d D s s J n F 1 b 3 Q 7 U 2 V j d G l v b j E v Z X h w Z X J p Z W 5 j Z V 9 i e V 9 y Z W d p b 2 5 f Y X J l Y S 9 D a G F u Z 2 V k I F R 5 c G U u e 1 B v c n R m b 2 x p b 1 9 B Y 3 R 1 Y W x T Z X Y s M T d 9 J n F 1 b 3 Q 7 L C Z x d W 9 0 O 1 N l Y 3 R p b 2 4 x L 2 V 4 c G V y a W V u Y 2 V f Y n l f c m V n a W 9 u X 2 F y Z W E v Q 2 h h b m d l Z C B U e X B l L n t Q b 3 J 0 Z m 9 s a W 9 f U H J l Z F N l d i w x O H 0 m c X V v d D s s J n F 1 b 3 Q 7 U 2 V j d G l v b j E v Z X h w Z X J p Z W 5 j Z V 9 i e V 9 y Z W d p b 2 5 f Y X J l Y S 9 D a G F u Z 2 V k I F R 5 c G U u e 1 N 0 Y W J p b G l 0 e U Z s Y W c s M T l 9 J n F 1 b 3 Q 7 L C Z x d W 9 0 O 1 N l Y 3 R p b 2 4 x L 2 V 4 c G V y a W V u Y 2 V f Y n l f c m V n a W 9 u X 2 F y Z W E v Q W R k Z W Q g Q 3 V z d G 9 t L n t D d X N 0 b 2 0 s M j B 9 J n F 1 b 3 Q 7 X S w m c X V v d D t D b 2 x 1 b W 5 D b 3 V u d C Z x d W 9 0 O z o y M S w m c X V v d D t L Z X l D b 2 x 1 b W 5 O Y W 1 l c y Z x d W 9 0 O z p b X S w m c X V v d D t D b 2 x 1 b W 5 J Z G V u d G l 0 a W V z J n F 1 b 3 Q 7 O l s m c X V v d D t T Z W N 0 a W 9 u M S 9 l e H B l c m l l b m N l X 2 J 5 X 3 J l Z 2 l v b l 9 h c m V h L 0 N o Y W 5 n Z W Q g V H l w Z S 5 7 U m V n a W 9 u L D B 9 J n F 1 b 3 Q 7 L C Z x d W 9 0 O 1 N l Y 3 R p b 2 4 x L 2 V 4 c G V y a W V u Y 2 V f Y n l f c m V n a W 9 u X 2 F y Z W E v Q 2 h h b m d l Z C B U e X B l L n t B c m V h L D F 9 J n F 1 b 3 Q 7 L C Z x d W 9 0 O 1 N l Y 3 R p b 2 4 x L 2 V 4 c G V y a W V u Y 2 V f Y n l f c m V n a W 9 u X 2 F y Z W E v Q 2 h h b m d l Z C B U e X B l L n t Q b 2 x p Y 2 l l c y w y f S Z x d W 9 0 O y w m c X V v d D t T Z W N 0 a W 9 u M S 9 l e H B l c m l l b m N l X 2 J 5 X 3 J l Z 2 l v b l 9 h c m V h L 0 N o Y W 5 n Z W Q g V H l w Z S 5 7 R X h w b 3 N 1 c m U s M 3 0 m c X V v d D s s J n F 1 b 3 Q 7 U 2 V j d G l v b j E v Z X h w Z X J p Z W 5 j Z V 9 i e V 9 y Z W d p b 2 5 f Y X J l Y S 9 D a G F u Z 2 V k I F R 5 c G U u e 0 N s Y W l t c y w 0 f S Z x d W 9 0 O y w m c X V v d D t T Z W N 0 a W 9 u M S 9 l e H B l c m l l b m N l X 2 J 5 X 3 J l Z 2 l v b l 9 h c m V h L 0 N o Y W 5 n Z W Q g V H l w Z S 5 7 U G F p Z E x v c 3 M s N X 0 m c X V v d D s s J n F 1 b 3 Q 7 U 2 V j d G l v b j E v Z X h w Z X J p Z W 5 j Z V 9 i e V 9 y Z W d p b 2 5 f Y X J l Y S 9 D a G F u Z 2 V k I F R 5 c G U u e 1 B y Z W R D b G F p b X M s N n 0 m c X V v d D s s J n F 1 b 3 Q 7 U 2 V j d G l v b j E v Z X h w Z X J p Z W 5 j Z V 9 i e V 9 y Z W d p b 2 5 f Y X J l Y S 9 D a G F u Z 2 V k I F R 5 c G U u e 1 B y Z W R M b 3 N z L D d 9 J n F 1 b 3 Q 7 L C Z x d W 9 0 O 1 N l Y 3 R p b 2 4 x L 2 V 4 c G V y a W V u Y 2 V f Y n l f c m V n a W 9 u X 2 F y Z W E v Q 2 h h b m d l Z C B U e X B l L n t N Z W F u X 0 F j d H V h b E Z y Z X E s O H 0 m c X V v d D s s J n F 1 b 3 Q 7 U 2 V j d G l v b j E v Z X h w Z X J p Z W 5 j Z V 9 i e V 9 y Z W d p b 2 5 f Y X J l Y S 9 D a G F u Z 2 V k I F R 5 c G U u e 0 1 l Y W 5 f Q W N 0 d W F s U F A s O X 0 m c X V v d D s s J n F 1 b 3 Q 7 U 2 V j d G l v b j E v Z X h w Z X J p Z W 5 j Z V 9 i e V 9 y Z W d p b 2 5 f Y X J l Y S 9 D a G F u Z 2 V k I F R 5 c G U u e 0 1 l Y W 5 f U H J l Z E Z y Z X E s M T B 9 J n F 1 b 3 Q 7 L C Z x d W 9 0 O 1 N l Y 3 R p b 2 4 x L 2 V 4 c G V y a W V u Y 2 V f Y n l f c m V n a W 9 u X 2 F y Z W E v Q 2 h h b m d l Z C B U e X B l L n t N Z W F u X 1 B y Z W R T Z X Y s M T F 9 J n F 1 b 3 Q 7 L C Z x d W 9 0 O 1 N l Y 3 R p b 2 4 x L 2 V 4 c G V y a W V u Y 2 V f Y n l f c m V n a W 9 u X 2 F y Z W E v Q 2 h h b m d l Z C B U e X B l L n t N Z W F u X 1 B y Z W R Q U C w x M n 0 m c X V v d D s s J n F 1 b 3 Q 7 U 2 V j d G l v b j E v Z X h w Z X J p Z W 5 j Z V 9 i e V 9 y Z W d p b 2 5 f Y X J l Y S 9 D a G F u Z 2 V k I F R 5 c G U u e 1 B v c n R m b 2 x p b 1 9 B Y 3 R 1 Y W x G c m V x L D E z f S Z x d W 9 0 O y w m c X V v d D t T Z W N 0 a W 9 u M S 9 l e H B l c m l l b m N l X 2 J 5 X 3 J l Z 2 l v b l 9 h c m V h L 0 N o Y W 5 n Z W Q g V H l w Z S 5 7 U G 9 y d G Z v b G l v X 0 F j d H V h b F B Q L D E 0 f S Z x d W 9 0 O y w m c X V v d D t T Z W N 0 a W 9 u M S 9 l e H B l c m l l b m N l X 2 J 5 X 3 J l Z 2 l v b l 9 h c m V h L 0 N o Y W 5 n Z W Q g V H l w Z S 5 7 U G 9 y d G Z v b G l v X 1 B y Z W R G c m V x L D E 1 f S Z x d W 9 0 O y w m c X V v d D t T Z W N 0 a W 9 u M S 9 l e H B l c m l l b m N l X 2 J 5 X 3 J l Z 2 l v b l 9 h c m V h L 0 N o Y W 5 n Z W Q g V H l w Z S 5 7 U G 9 y d G Z v b G l v X 1 B y Z W R Q U C w x N n 0 m c X V v d D s s J n F 1 b 3 Q 7 U 2 V j d G l v b j E v Z X h w Z X J p Z W 5 j Z V 9 i e V 9 y Z W d p b 2 5 f Y X J l Y S 9 D a G F u Z 2 V k I F R 5 c G U u e 1 B v c n R m b 2 x p b 1 9 B Y 3 R 1 Y W x T Z X Y s M T d 9 J n F 1 b 3 Q 7 L C Z x d W 9 0 O 1 N l Y 3 R p b 2 4 x L 2 V 4 c G V y a W V u Y 2 V f Y n l f c m V n a W 9 u X 2 F y Z W E v Q 2 h h b m d l Z C B U e X B l L n t Q b 3 J 0 Z m 9 s a W 9 f U H J l Z F N l d i w x O H 0 m c X V v d D s s J n F 1 b 3 Q 7 U 2 V j d G l v b j E v Z X h w Z X J p Z W 5 j Z V 9 i e V 9 y Z W d p b 2 5 f Y X J l Y S 9 D a G F u Z 2 V k I F R 5 c G U u e 1 N 0 Y W J p b G l 0 e U Z s Y W c s M T l 9 J n F 1 b 3 Q 7 L C Z x d W 9 0 O 1 N l Y 3 R p b 2 4 x L 2 V 4 c G V y a W V u Y 2 V f Y n l f c m V n a W 9 u X 2 F y Z W E v Q W R k Z W Q g Q 3 V z d G 9 t L n t D d X N 0 b 2 0 s M j B 9 J n F 1 b 3 Q 7 X S w m c X V v d D t S Z W x h d G l v b n N o a X B J b m Z v J n F 1 b 3 Q 7 O l t d f S I g L z 4 8 R W 5 0 c n k g V H l w Z T 0 i R m l s b F N 0 Y X R 1 c y I g V m F s d W U 9 I n N D b 2 1 w b G V 0 Z S I g L z 4 8 R W 5 0 c n k g V H l w Z T 0 i R m l s b E N v b H V t b k 5 h b W V z I i B W Y W x 1 Z T 0 i c 1 s m c X V v d D t S Z W d p b 2 4 m c X V v d D s s J n F 1 b 3 Q 7 Q X J l Y S Z x d W 9 0 O y w m c X V v d D t Q b 2 x p Y 2 l l c y Z x d W 9 0 O y w m c X V v d D t F e H B v c 3 V y Z S Z x d W 9 0 O y w m c X V v d D t D b G F p b X M m c X V v d D s s J n F 1 b 3 Q 7 U G F p Z E x v c 3 M m c X V v d D s s J n F 1 b 3 Q 7 U H J l Z E N s Y W l t c y Z x d W 9 0 O y w m c X V v d D t Q c m V k T G 9 z c y Z x d W 9 0 O y w m c X V v d D t N Z W F u X 0 F j d H V h b E Z y Z X E m c X V v d D s s J n F 1 b 3 Q 7 T W V h b l 9 B Y 3 R 1 Y W x Q U C Z x d W 9 0 O y w m c X V v d D t N Z W F u X 1 B y Z W R G c m V x J n F 1 b 3 Q 7 L C Z x d W 9 0 O 0 1 l Y W 5 f U H J l Z F N l d i Z x d W 9 0 O y w m c X V v d D t N Z W F u X 1 B y Z W R Q U C Z x d W 9 0 O y w m c X V v d D t Q b 3 J 0 Z m 9 s a W 9 f Q W N 0 d W F s R n J l c S Z x d W 9 0 O y w m c X V v d D t Q b 3 J 0 Z m 9 s a W 9 f Q W N 0 d W F s U F A m c X V v d D s s J n F 1 b 3 Q 7 U G 9 y d G Z v b G l v X 1 B y Z W R G c m V x J n F 1 b 3 Q 7 L C Z x d W 9 0 O 1 B v c n R m b 2 x p b 1 9 Q c m V k U F A m c X V v d D s s J n F 1 b 3 Q 7 U G 9 y d G Z v b G l v X 0 F j d H V h b F N l d i Z x d W 9 0 O y w m c X V v d D t Q b 3 J 0 Z m 9 s a W 9 f U H J l Z F N l d i Z x d W 9 0 O y w m c X V v d D t T d G F i a W x p d H l G b G F n J n F 1 b 3 Q 7 L C Z x d W 9 0 O 0 V 4 c G 9 z d X J l R W x p Z 2 l i b G U m c X V v d D t d I i A v P j x F b n R y e S B U e X B l P S J G a W x s Q 2 9 s d W 1 u V H l w Z X M i I F Z h b H V l P S J z Q m d Z R E J R T U Z C U V V G Q l F V R k J R V U Z C U V V G Q l F Z Q S I g L z 4 8 R W 5 0 c n k g V H l w Z T 0 i R m l s b E x h c 3 R V c G R h d G V k I i B W Y W x 1 Z T 0 i Z D I w M j Y t M D E t M j F U M D Y 6 M D M 6 N D U u M T c x O T c 0 N F o i I C 8 + P E V u d H J 5 I F R 5 c G U 9 I k Z p b G x F c n J v c k N v d W 5 0 I i B W Y W x 1 Z T 0 i b D A i I C 8 + P E V u d H J 5 I F R 5 c G U 9 I k Z p b G x F c n J v c k N v Z G U i I F Z h b H V l P S J z V W 5 r b m 9 3 b i I g L z 4 8 R W 5 0 c n k g V H l w Z T 0 i R m l s b E N v d W 5 0 I i B W Y W x 1 Z T 0 i b D E w N C I g L z 4 8 R W 5 0 c n k g V H l w Z T 0 i Q W R k Z W R U b 0 R h d G F N b 2 R l b C I g V m F s d W U 9 I m w x I i A v P j w v U 3 R h Y m x l R W 5 0 c m l l c z 4 8 L 0 l 0 Z W 0 + P E l 0 Z W 0 + P E l 0 Z W 1 M b 2 N h d G l v b j 4 8 S X R l b V R 5 c G U + R m 9 y b X V s Y T w v S X R l b V R 5 c G U + P E l 0 Z W 1 Q Y X R o P l N l Y 3 R p b 2 4 x L 2 V 4 c G V y a W V u Y 2 V f Y n l f c m V n a W 9 u X 2 F y Z W E v U 2 9 1 c m N l P C 9 J d G V t U G F 0 a D 4 8 L 0 l 0 Z W 1 M b 2 N h d G l v b j 4 8 U 3 R h Y m x l R W 5 0 c m l l c y A v P j w v S X R l b T 4 8 S X R l b T 4 8 S X R l b U x v Y 2 F 0 a W 9 u P j x J d G V t V H l w Z T 5 G b 3 J t d W x h P C 9 J d G V t V H l w Z T 4 8 S X R l b V B h d G g + U 2 V j d G l v b j E v Z X h w Z X J p Z W 5 j Z V 9 i e V 9 y Z W d p b 2 5 f Y X J l Y S 9 Q c m 9 t b 3 R l Z C U y M E h l Y W R l c n M 8 L 0 l 0 Z W 1 Q Y X R o P j w v S X R l b U x v Y 2 F 0 a W 9 u P j x T d G F i b G V F b n R y a W V z I C 8 + P C 9 J d G V t P j x J d G V t P j x J d G V t T G 9 j Y X R p b 2 4 + P E l 0 Z W 1 U e X B l P k Z v c m 1 1 b G E 8 L 0 l 0 Z W 1 U e X B l P j x J d G V t U G F 0 a D 5 T Z W N 0 a W 9 u M S 9 l e H B l c m l l b m N l X 2 J 5 X 3 J l Z 2 l v b l 9 h c m V h L 0 N o Y W 5 n Z W Q l M j B U e X B l P C 9 J d G V t U G F 0 a D 4 8 L 0 l 0 Z W 1 M b 2 N h d G l v b j 4 8 U 3 R h Y m x l R W 5 0 c m l l c y A v P j w v S X R l b T 4 8 S X R l b T 4 8 S X R l b U x v Y 2 F 0 a W 9 u P j x J d G V t V H l w Z T 5 G b 3 J t d W x h P C 9 J d G V t V H l w Z T 4 8 S X R l b V B h d G g + U 2 V j d G l v b j E v Z X h w Z X J p Z W 5 j Z V 9 i e V 9 y Z W d p b 2 5 f Y X J l Y S 9 B Z G R l Z C U y M E N 1 c 3 R v b T w v S X R l b V B h d G g + P C 9 J d G V t T G 9 j Y X R p b 2 4 + P F N 0 Y W J s Z U V u d H J p Z X M g L z 4 8 L 0 l 0 Z W 0 + P E l 0 Z W 0 + P E l 0 Z W 1 M b 2 N h d G l v b j 4 8 S X R l b V R 5 c G U + R m 9 y b X V s Y T w v S X R l b V R 5 c G U + P E l 0 Z W 1 Q Y X R o P l N l Y 3 R p b 2 4 x L 2 V 4 c G V y a W V u Y 2 V f Y n l f c m V n a W 9 u X 2 F y Z W E v U m V u Y W 1 l Z C U y M E N v b H V t b n M 8 L 0 l 0 Z W 1 Q Y X R o P j w v S X R l b U x v Y 2 F 0 a W 9 u P j x T d G F i b G V F b n R y a W V z I C 8 + P C 9 J d G V t P j x J d G V t P j x J d G V t T G 9 j Y X R p b 2 4 + P E l 0 Z W 1 U e X B l P k Z v c m 1 1 b G E 8 L 0 l 0 Z W 1 U e X B l P j x J d G V t U G F 0 a D 5 T Z W N 0 a W 9 u M S 9 l e H B l c m l l b m N l X 2 J 5 X 3 J l Z 2 l v b l 9 h c m V h J T I w K D I p P C 9 J d G V t U G F 0 a D 4 8 L 0 l 0 Z W 1 M b 2 N h d G l v b j 4 8 U 3 R h Y m x l R W 5 0 c m l l c z 4 8 R W 5 0 c n k g V H l w Z T 0 i U X V l c n l J R C I g V m F s d W U 9 I n N i Y T N m N z Z m N S 0 4 O D k 0 L T R l Y z Y t O W E w M y 0 5 M j R i N j E 0 N z E 3 O W U 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M i w m c X V v d D t r Z X l D b 2 x 1 b W 5 O Y W 1 l c y Z x d W 9 0 O z p b X S w m c X V v d D t x d W V y e V J l b G F 0 a W 9 u c 2 h p c H M m c X V v d D s 6 W 1 0 s J n F 1 b 3 Q 7 Y 2 9 s d W 1 u S W R l b n R p d G l l c y Z x d W 9 0 O z p b J n F 1 b 3 Q 7 U 2 V j d G l v b j E v Z X h w Z X J p Z W 5 j Z V 9 i e V 9 y Z W d p b 2 5 f Y X J l Y S A o M i k v Q W R k Z W Q g S W 5 k Z X g u e 1 J l Z 2 l v b i w w f S Z x d W 9 0 O y w m c X V v d D t T Z W N 0 a W 9 u M S 9 l e H B l c m l l b m N l X 2 J 5 X 3 J l Z 2 l v b l 9 h c m V h I C g y K S 9 B Z G R l Z C B J b m R l e C 5 7 Q X J l Y S w x f S Z x d W 9 0 O y w m c X V v d D t T Z W N 0 a W 9 u M S 9 l e H B l c m l l b m N l X 2 J 5 X 3 J l Z 2 l v b l 9 h c m V h I C g y K S 9 B Z G R l Z C B J b m R l e C 5 7 U G 9 s a W N p Z X M s M n 0 m c X V v d D s s J n F 1 b 3 Q 7 U 2 V j d G l v b j E v Z X h w Z X J p Z W 5 j Z V 9 i e V 9 y Z W d p b 2 5 f Y X J l Y S A o M i k v Q W R k Z W Q g S W 5 k Z X g u e 0 V 4 c G 9 z d X J l L D N 9 J n F 1 b 3 Q 7 L C Z x d W 9 0 O 1 N l Y 3 R p b 2 4 x L 2 V 4 c G V y a W V u Y 2 V f Y n l f c m V n a W 9 u X 2 F y Z W E g K D I p L 0 F k Z G V k I E l u Z G V 4 L n t D b G F p b X M s N H 0 m c X V v d D s s J n F 1 b 3 Q 7 U 2 V j d G l v b j E v Z X h w Z X J p Z W 5 j Z V 9 i e V 9 y Z W d p b 2 5 f Y X J l Y S A o M i k v Q W R k Z W Q g S W 5 k Z X g u e 1 B h a W R M b 3 N z L D V 9 J n F 1 b 3 Q 7 L C Z x d W 9 0 O 1 N l Y 3 R p b 2 4 x L 2 V 4 c G V y a W V u Y 2 V f Y n l f c m V n a W 9 u X 2 F y Z W E g K D I p L 0 F k Z G V k I E l u Z G V 4 L n t Q c m V k Q 2 x h a W 1 z L D Z 9 J n F 1 b 3 Q 7 L C Z x d W 9 0 O 1 N l Y 3 R p b 2 4 x L 2 V 4 c G V y a W V u Y 2 V f Y n l f c m V n a W 9 u X 2 F y Z W E g K D I p L 0 F k Z G V k I E l u Z G V 4 L n t Q c m V k T G 9 z c y w 3 f S Z x d W 9 0 O y w m c X V v d D t T Z W N 0 a W 9 u M S 9 l e H B l c m l l b m N l X 2 J 5 X 3 J l Z 2 l v b l 9 h c m V h I C g y K S 9 B Z G R l Z C B J b m R l e C 5 7 T W V h b l 9 B Y 3 R 1 Y W x G c m V x L D h 9 J n F 1 b 3 Q 7 L C Z x d W 9 0 O 1 N l Y 3 R p b 2 4 x L 2 V 4 c G V y a W V u Y 2 V f Y n l f c m V n a W 9 u X 2 F y Z W E g K D I p L 0 F k Z G V k I E l u Z G V 4 L n t N Z W F u X 0 F j d H V h b F B Q L D l 9 J n F 1 b 3 Q 7 L C Z x d W 9 0 O 1 N l Y 3 R p b 2 4 x L 2 V 4 c G V y a W V u Y 2 V f Y n l f c m V n a W 9 u X 2 F y Z W E g K D I p L 0 F k Z G V k I E l u Z G V 4 L n t N Z W F u X 1 B y Z W R G c m V x L D E w f S Z x d W 9 0 O y w m c X V v d D t T Z W N 0 a W 9 u M S 9 l e H B l c m l l b m N l X 2 J 5 X 3 J l Z 2 l v b l 9 h c m V h I C g y K S 9 B Z G R l Z C B J b m R l e C 5 7 T W V h b l 9 Q c m V k U 2 V 2 L D E x f S Z x d W 9 0 O y w m c X V v d D t T Z W N 0 a W 9 u M S 9 l e H B l c m l l b m N l X 2 J 5 X 3 J l Z 2 l v b l 9 h c m V h I C g y K S 9 B Z G R l Z C B J b m R l e C 5 7 T W V h b l 9 Q c m V k U F A s M T J 9 J n F 1 b 3 Q 7 L C Z x d W 9 0 O 1 N l Y 3 R p b 2 4 x L 2 V 4 c G V y a W V u Y 2 V f Y n l f c m V n a W 9 u X 2 F y Z W E g K D I p L 0 F k Z G V k I E l u Z G V 4 L n t Q b 3 J 0 Z m 9 s a W 9 f Q W N 0 d W F s R n J l c S w x M 3 0 m c X V v d D s s J n F 1 b 3 Q 7 U 2 V j d G l v b j E v Z X h w Z X J p Z W 5 j Z V 9 i e V 9 y Z W d p b 2 5 f Y X J l Y S A o M i k v Q W R k Z W Q g S W 5 k Z X g u e 1 B v c n R m b 2 x p b 1 9 B Y 3 R 1 Y W x Q U C w x N H 0 m c X V v d D s s J n F 1 b 3 Q 7 U 2 V j d G l v b j E v Z X h w Z X J p Z W 5 j Z V 9 i e V 9 y Z W d p b 2 5 f Y X J l Y S A o M i k v Q W R k Z W Q g S W 5 k Z X g u e 1 B v c n R m b 2 x p b 1 9 Q c m V k R n J l c S w x N X 0 m c X V v d D s s J n F 1 b 3 Q 7 U 2 V j d G l v b j E v Z X h w Z X J p Z W 5 j Z V 9 i e V 9 y Z W d p b 2 5 f Y X J l Y S A o M i k v Q W R k Z W Q g S W 5 k Z X g u e 1 B v c n R m b 2 x p b 1 9 Q c m V k U F A s M T Z 9 J n F 1 b 3 Q 7 L C Z x d W 9 0 O 1 N l Y 3 R p b 2 4 x L 2 V 4 c G V y a W V u Y 2 V f Y n l f c m V n a W 9 u X 2 F y Z W E g K D I p L 0 F k Z G V k I E l u Z G V 4 L n t Q b 3 J 0 Z m 9 s a W 9 f Q W N 0 d W F s U 2 V 2 L D E 3 f S Z x d W 9 0 O y w m c X V v d D t T Z W N 0 a W 9 u M S 9 l e H B l c m l l b m N l X 2 J 5 X 3 J l Z 2 l v b l 9 h c m V h I C g y K S 9 B Z G R l Z C B J b m R l e C 5 7 U G 9 y d G Z v b G l v X 1 B y Z W R T Z X Y s M T h 9 J n F 1 b 3 Q 7 L C Z x d W 9 0 O 1 N l Y 3 R p b 2 4 x L 2 V 4 c G V y a W V u Y 2 V f Y n l f c m V n a W 9 u X 2 F y Z W E g K D I p L 0 F k Z G V k I E l u Z G V 4 L n t T d G F i a W x p d H l G b G F n L D E 5 f S Z x d W 9 0 O y w m c X V v d D t T Z W N 0 a W 9 u M S 9 l e H B l c m l l b m N l X 2 J 5 X 3 J l Z 2 l v b l 9 h c m V h I C g y K S 9 B Z G R l Z C B J b m R l e C 5 7 R X h w b 3 N 1 c m V F b G l n a W J s Z S w y M H 0 m c X V v d D s s J n F 1 b 3 Q 7 U 2 V j d G l v b j E v Z X h w Z X J p Z W 5 j Z V 9 i e V 9 y Z W d p b 2 5 f Y X J l Y S A o M i k v Q W R k Z W Q g Q 3 V z d G 9 t L n t S Z W d p b 2 5 B c m V h L D I x f S Z x d W 9 0 O 1 0 s J n F 1 b 3 Q 7 Q 2 9 s d W 1 u Q 2 9 1 b n Q m c X V v d D s 6 M j I s J n F 1 b 3 Q 7 S 2 V 5 Q 2 9 s d W 1 u T m F t Z X M m c X V v d D s 6 W 1 0 s J n F 1 b 3 Q 7 Q 2 9 s d W 1 u S W R l b n R p d G l l c y Z x d W 9 0 O z p b J n F 1 b 3 Q 7 U 2 V j d G l v b j E v Z X h w Z X J p Z W 5 j Z V 9 i e V 9 y Z W d p b 2 5 f Y X J l Y S A o M i k v Q W R k Z W Q g S W 5 k Z X g u e 1 J l Z 2 l v b i w w f S Z x d W 9 0 O y w m c X V v d D t T Z W N 0 a W 9 u M S 9 l e H B l c m l l b m N l X 2 J 5 X 3 J l Z 2 l v b l 9 h c m V h I C g y K S 9 B Z G R l Z C B J b m R l e C 5 7 Q X J l Y S w x f S Z x d W 9 0 O y w m c X V v d D t T Z W N 0 a W 9 u M S 9 l e H B l c m l l b m N l X 2 J 5 X 3 J l Z 2 l v b l 9 h c m V h I C g y K S 9 B Z G R l Z C B J b m R l e C 5 7 U G 9 s a W N p Z X M s M n 0 m c X V v d D s s J n F 1 b 3 Q 7 U 2 V j d G l v b j E v Z X h w Z X J p Z W 5 j Z V 9 i e V 9 y Z W d p b 2 5 f Y X J l Y S A o M i k v Q W R k Z W Q g S W 5 k Z X g u e 0 V 4 c G 9 z d X J l L D N 9 J n F 1 b 3 Q 7 L C Z x d W 9 0 O 1 N l Y 3 R p b 2 4 x L 2 V 4 c G V y a W V u Y 2 V f Y n l f c m V n a W 9 u X 2 F y Z W E g K D I p L 0 F k Z G V k I E l u Z G V 4 L n t D b G F p b X M s N H 0 m c X V v d D s s J n F 1 b 3 Q 7 U 2 V j d G l v b j E v Z X h w Z X J p Z W 5 j Z V 9 i e V 9 y Z W d p b 2 5 f Y X J l Y S A o M i k v Q W R k Z W Q g S W 5 k Z X g u e 1 B h a W R M b 3 N z L D V 9 J n F 1 b 3 Q 7 L C Z x d W 9 0 O 1 N l Y 3 R p b 2 4 x L 2 V 4 c G V y a W V u Y 2 V f Y n l f c m V n a W 9 u X 2 F y Z W E g K D I p L 0 F k Z G V k I E l u Z G V 4 L n t Q c m V k Q 2 x h a W 1 z L D Z 9 J n F 1 b 3 Q 7 L C Z x d W 9 0 O 1 N l Y 3 R p b 2 4 x L 2 V 4 c G V y a W V u Y 2 V f Y n l f c m V n a W 9 u X 2 F y Z W E g K D I p L 0 F k Z G V k I E l u Z G V 4 L n t Q c m V k T G 9 z c y w 3 f S Z x d W 9 0 O y w m c X V v d D t T Z W N 0 a W 9 u M S 9 l e H B l c m l l b m N l X 2 J 5 X 3 J l Z 2 l v b l 9 h c m V h I C g y K S 9 B Z G R l Z C B J b m R l e C 5 7 T W V h b l 9 B Y 3 R 1 Y W x G c m V x L D h 9 J n F 1 b 3 Q 7 L C Z x d W 9 0 O 1 N l Y 3 R p b 2 4 x L 2 V 4 c G V y a W V u Y 2 V f Y n l f c m V n a W 9 u X 2 F y Z W E g K D I p L 0 F k Z G V k I E l u Z G V 4 L n t N Z W F u X 0 F j d H V h b F B Q L D l 9 J n F 1 b 3 Q 7 L C Z x d W 9 0 O 1 N l Y 3 R p b 2 4 x L 2 V 4 c G V y a W V u Y 2 V f Y n l f c m V n a W 9 u X 2 F y Z W E g K D I p L 0 F k Z G V k I E l u Z G V 4 L n t N Z W F u X 1 B y Z W R G c m V x L D E w f S Z x d W 9 0 O y w m c X V v d D t T Z W N 0 a W 9 u M S 9 l e H B l c m l l b m N l X 2 J 5 X 3 J l Z 2 l v b l 9 h c m V h I C g y K S 9 B Z G R l Z C B J b m R l e C 5 7 T W V h b l 9 Q c m V k U 2 V 2 L D E x f S Z x d W 9 0 O y w m c X V v d D t T Z W N 0 a W 9 u M S 9 l e H B l c m l l b m N l X 2 J 5 X 3 J l Z 2 l v b l 9 h c m V h I C g y K S 9 B Z G R l Z C B J b m R l e C 5 7 T W V h b l 9 Q c m V k U F A s M T J 9 J n F 1 b 3 Q 7 L C Z x d W 9 0 O 1 N l Y 3 R p b 2 4 x L 2 V 4 c G V y a W V u Y 2 V f Y n l f c m V n a W 9 u X 2 F y Z W E g K D I p L 0 F k Z G V k I E l u Z G V 4 L n t Q b 3 J 0 Z m 9 s a W 9 f Q W N 0 d W F s R n J l c S w x M 3 0 m c X V v d D s s J n F 1 b 3 Q 7 U 2 V j d G l v b j E v Z X h w Z X J p Z W 5 j Z V 9 i e V 9 y Z W d p b 2 5 f Y X J l Y S A o M i k v Q W R k Z W Q g S W 5 k Z X g u e 1 B v c n R m b 2 x p b 1 9 B Y 3 R 1 Y W x Q U C w x N H 0 m c X V v d D s s J n F 1 b 3 Q 7 U 2 V j d G l v b j E v Z X h w Z X J p Z W 5 j Z V 9 i e V 9 y Z W d p b 2 5 f Y X J l Y S A o M i k v Q W R k Z W Q g S W 5 k Z X g u e 1 B v c n R m b 2 x p b 1 9 Q c m V k R n J l c S w x N X 0 m c X V v d D s s J n F 1 b 3 Q 7 U 2 V j d G l v b j E v Z X h w Z X J p Z W 5 j Z V 9 i e V 9 y Z W d p b 2 5 f Y X J l Y S A o M i k v Q W R k Z W Q g S W 5 k Z X g u e 1 B v c n R m b 2 x p b 1 9 Q c m V k U F A s M T Z 9 J n F 1 b 3 Q 7 L C Z x d W 9 0 O 1 N l Y 3 R p b 2 4 x L 2 V 4 c G V y a W V u Y 2 V f Y n l f c m V n a W 9 u X 2 F y Z W E g K D I p L 0 F k Z G V k I E l u Z G V 4 L n t Q b 3 J 0 Z m 9 s a W 9 f Q W N 0 d W F s U 2 V 2 L D E 3 f S Z x d W 9 0 O y w m c X V v d D t T Z W N 0 a W 9 u M S 9 l e H B l c m l l b m N l X 2 J 5 X 3 J l Z 2 l v b l 9 h c m V h I C g y K S 9 B Z G R l Z C B J b m R l e C 5 7 U G 9 y d G Z v b G l v X 1 B y Z W R T Z X Y s M T h 9 J n F 1 b 3 Q 7 L C Z x d W 9 0 O 1 N l Y 3 R p b 2 4 x L 2 V 4 c G V y a W V u Y 2 V f Y n l f c m V n a W 9 u X 2 F y Z W E g K D I p L 0 F k Z G V k I E l u Z G V 4 L n t T d G F i a W x p d H l G b G F n L D E 5 f S Z x d W 9 0 O y w m c X V v d D t T Z W N 0 a W 9 u M S 9 l e H B l c m l l b m N l X 2 J 5 X 3 J l Z 2 l v b l 9 h c m V h I C g y K S 9 B Z G R l Z C B J b m R l e C 5 7 R X h w b 3 N 1 c m V F b G l n a W J s Z S w y M H 0 m c X V v d D s s J n F 1 b 3 Q 7 U 2 V j d G l v b j E v Z X h w Z X J p Z W 5 j Z V 9 i e V 9 y Z W d p b 2 5 f Y X J l Y S A o M i k v Q W R k Z W Q g Q 3 V z d G 9 t L n t S Z W d p b 2 5 B c m V h L D I x f S Z x d W 9 0 O 1 0 s J n F 1 b 3 Q 7 U m V s Y X R p b 2 5 z a G l w S W 5 m b y Z x d W 9 0 O z p b X X 0 i I C 8 + P E V u d H J 5 I F R 5 c G U 9 I k Z p b G x T d G F 0 d X M i I F Z h b H V l P S J z Q 2 9 t c G x l d G U i I C 8 + P E V u d H J 5 I F R 5 c G U 9 I k Z p b G x D b 2 x 1 b W 5 O Y W 1 l c y I g V m F s d W U 9 I n N b J n F 1 b 3 Q 7 U m V n a W 9 u J n F 1 b 3 Q 7 L C Z x d W 9 0 O 0 F y Z W E m c X V v d D s s J n F 1 b 3 Q 7 U G 9 s a W N p Z X M m c X V v d D s s J n F 1 b 3 Q 7 R X h w b 3 N 1 c m U m c X V v d D s s J n F 1 b 3 Q 7 Q 2 x h a W 1 z J n F 1 b 3 Q 7 L C Z x d W 9 0 O 1 B h a W R M b 3 N z J n F 1 b 3 Q 7 L C Z x d W 9 0 O 1 B y Z W R D b G F p b X M m c X V v d D s s J n F 1 b 3 Q 7 U H J l Z E x v c 3 M m c X V v d D s s J n F 1 b 3 Q 7 T W V h b l 9 B Y 3 R 1 Y W x G c m V x J n F 1 b 3 Q 7 L C Z x d W 9 0 O 0 1 l Y W 5 f Q W N 0 d W F s U F A m c X V v d D s s J n F 1 b 3 Q 7 T W V h b l 9 Q c m V k R n J l c S Z x d W 9 0 O y w m c X V v d D t N Z W F u X 1 B y Z W R T Z X Y m c X V v d D s s J n F 1 b 3 Q 7 T W V h b l 9 Q c m V k U F A m c X V v d D s s J n F 1 b 3 Q 7 U G 9 y d G Z v b G l v X 0 F j d H V h b E Z y Z X E m c X V v d D s s J n F 1 b 3 Q 7 U G 9 y d G Z v b G l v X 0 F j d H V h b F B Q J n F 1 b 3 Q 7 L C Z x d W 9 0 O 1 B v c n R m b 2 x p b 1 9 Q c m V k R n J l c S Z x d W 9 0 O y w m c X V v d D t Q b 3 J 0 Z m 9 s a W 9 f U H J l Z F B Q J n F 1 b 3 Q 7 L C Z x d W 9 0 O 1 B v c n R m b 2 x p b 1 9 B Y 3 R 1 Y W x T Z X Y m c X V v d D s s J n F 1 b 3 Q 7 U G 9 y d G Z v b G l v X 1 B y Z W R T Z X Y m c X V v d D s s J n F 1 b 3 Q 7 U 3 R h Y m l s a X R 5 R m x h Z y Z x d W 9 0 O y w m c X V v d D t F e H B v c 3 V y Z U V s a W d p Y m x l J n F 1 b 3 Q 7 L C Z x d W 9 0 O 1 J l Z 2 l v b k F y Z W E m c X V v d D t d I i A v P j x F b n R y e S B U e X B l P S J G a W x s Q 2 9 s d W 1 u V H l w Z X M i I F Z h b H V l P S J z Q m d Z R E J R T U Z C U V V G Q l F V R k J R V U Z C U V V G Q l F Z Q U F B P T 0 i I C 8 + P E V u d H J 5 I F R 5 c G U 9 I k Z p b G x M Y X N 0 V X B k Y X R l Z C I g V m F s d W U 9 I m Q y M D I 2 L T A x L T I x V D A 2 O j A z O j Q 2 L j M w N T c z O T J a I i A v P j x F b n R y e S B U e X B l P S J G a W x s R X J y b 3 J D b 3 V u d C I g V m F s d W U 9 I m w w I i A v P j x F b n R y e S B U e X B l P S J G a W x s R X J y b 3 J D b 2 R l I i B W Y W x 1 Z T 0 i c 1 V u a 2 5 v d 2 4 i I C 8 + P E V u d H J 5 I F R 5 c G U 9 I k Z p b G x D b 3 V u d C I g V m F s d W U 9 I m w x M C I g L z 4 8 R W 5 0 c n k g V H l w Z T 0 i Q W R k Z W R U b 0 R h d G F N b 2 R l b C I g V m F s d W U 9 I m w x I i A v P j w v U 3 R h Y m x l R W 5 0 c m l l c z 4 8 L 0 l 0 Z W 0 + P E l 0 Z W 0 + P E l 0 Z W 1 M b 2 N h d G l v b j 4 8 S X R l b V R 5 c G U + R m 9 y b X V s Y T w v S X R l b V R 5 c G U + P E l 0 Z W 1 Q Y X R o P l N l Y 3 R p b 2 4 x L 2 V 4 c G V y a W V u Y 2 V f Y n l f c m V n a W 9 u X 2 F y Z W E l M j A o M i k v U 2 9 1 c m N l P C 9 J d G V t U G F 0 a D 4 8 L 0 l 0 Z W 1 M b 2 N h d G l v b j 4 8 U 3 R h Y m x l R W 5 0 c m l l c y A v P j w v S X R l b T 4 8 S X R l b T 4 8 S X R l b U x v Y 2 F 0 a W 9 u P j x J d G V t V H l w Z T 5 G b 3 J t d W x h P C 9 J d G V t V H l w Z T 4 8 S X R l b V B h d G g + U 2 V j d G l v b j E v Z X h w Z X J p Z W 5 j Z V 9 i e V 9 y Z W d p b 2 5 f Y X J l Y S U y M C g y K S 9 T b 3 J 0 Z W Q l M j B S b 3 d z P C 9 J d G V t U G F 0 a D 4 8 L 0 l 0 Z W 1 M b 2 N h d G l v b j 4 8 U 3 R h Y m x l R W 5 0 c m l l c y A v P j w v S X R l b T 4 8 S X R l b T 4 8 S X R l b U x v Y 2 F 0 a W 9 u P j x J d G V t V H l w Z T 5 G b 3 J t d W x h P C 9 J d G V t V H l w Z T 4 8 S X R l b V B h d G g + U 2 V j d G l v b j E v Z X h w Z X J p Z W 5 j Z V 9 i e V 9 y Z W d p b 2 5 f Y X J l Y S U y M C g y K S 9 B Z G R l Z C U y M E l u Z G V 4 P C 9 J d G V t U G F 0 a D 4 8 L 0 l 0 Z W 1 M b 2 N h d G l v b j 4 8 U 3 R h Y m x l R W 5 0 c m l l c y A v P j w v S X R l b T 4 8 S X R l b T 4 8 S X R l b U x v Y 2 F 0 a W 9 u P j x J d G V t V H l w Z T 5 G b 3 J t d W x h P C 9 J d G V t V H l w Z T 4 8 S X R l b V B h d G g + U 2 V j d G l v b j E v Z X h w Z X J p Z W 5 j Z V 9 i e V 9 y Z W d p b 2 5 f Y X J l Y S U y M C g y K S 9 S Z W 1 v d m V k J T I w Q 2 9 s d W 1 u c z w v S X R l b V B h d G g + P C 9 J d G V t T G 9 j Y X R p b 2 4 + P F N 0 Y W J s Z U V u d H J p Z X M g L z 4 8 L 0 l 0 Z W 0 + P E l 0 Z W 0 + P E l 0 Z W 1 M b 2 N h d G l v b j 4 8 S X R l b V R 5 c G U + R m 9 y b X V s Y T w v S X R l b V R 5 c G U + P E l 0 Z W 1 Q Y X R o P l N l Y 3 R p b 2 4 x L 2 V 4 c G V y a W V u Y 2 V f Y n l f c m V n a W 9 u X 2 F y Z W E l M j A o M i k v R m l s d G V y Z W Q l M j B S b 3 d z P C 9 J d G V t U G F 0 a D 4 8 L 0 l 0 Z W 1 M b 2 N h d G l v b j 4 8 U 3 R h Y m x l R W 5 0 c m l l c y A v P j w v S X R l b T 4 8 S X R l b T 4 8 S X R l b U x v Y 2 F 0 a W 9 u P j x J d G V t V H l w Z T 5 G b 3 J t d W x h P C 9 J d G V t V H l w Z T 4 8 S X R l b V B h d G g + U 2 V j d G l v b j E v Z X h w Z X J p Z W 5 j Z V 9 i e V 9 y Z W d p b 2 5 f Y X J l Y S U y M C g y K S 9 T b 3 J 0 Z W Q l M j B S b 3 d z M T w v S X R l b V B h d G g + P C 9 J d G V t T G 9 j Y X R p b 2 4 + P F N 0 Y W J s Z U V u d H J p Z X M g L z 4 8 L 0 l 0 Z W 0 + P E l 0 Z W 0 + P E l 0 Z W 1 M b 2 N h d G l v b j 4 8 S X R l b V R 5 c G U + R m 9 y b X V s Y T w v S X R l b V R 5 c G U + P E l 0 Z W 1 Q Y X R o P l N l Y 3 R p b 2 4 x L 2 V 4 c G V y a W V u Y 2 V f Y n l f c m V n a W 9 u X 2 F y Z W E l M j A o M i k v S 2 V w d C U y M E Z p c n N 0 J T I w U m 9 3 c z w v S X R l b V B h d G g + P C 9 J d G V t T G 9 j Y X R p b 2 4 + P F N 0 Y W J s Z U V u d H J p Z X M g L z 4 8 L 0 l 0 Z W 0 + P E l 0 Z W 0 + P E l 0 Z W 1 M b 2 N h d G l v b j 4 8 S X R l b V R 5 c G U + R m 9 y b X V s Y T w v S X R l b V R 5 c G U + P E l 0 Z W 1 Q Y X R o P l N l Y 3 R p b 2 4 x L 2 V 4 c G V y a W V u Y 2 V f Y n l f c m V n a W 9 u X 2 F y Z W E l M j A o M i k v Q W R k Z W Q l M j B D d X N 0 b 2 0 8 L 0 l 0 Z W 1 Q Y X R o P j w v S X R l b U x v Y 2 F 0 a W 9 u P j x T d G F i b G V F b n R y a W V z I C 8 + P C 9 J d G V t P j x J d G V t P j x J d G V t T G 9 j Y X R p b 2 4 + P E l 0 Z W 1 U e X B l P k Z v c m 1 1 b G E 8 L 0 l 0 Z W 1 U e X B l P j x J d G V t U G F 0 a D 5 T Z W N 0 a W 9 u M S 9 k Y X N o Y m 9 h c m R f c G 9 s a W N 5 X 2 x l d m V s 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G Y 1 Z D B l M W I t M G R m Z i 0 0 O T A 5 L W E y M D I t Y T A w O W I w M m M z N D E 3 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z g w M T M i I C 8 + P E V u d H J 5 I F R 5 c G U 9 I k Z p b G x F c n J v c k N v Z G U i I F Z h b H V l P S J z V W 5 r b m 9 3 b i I g L z 4 8 R W 5 0 c n k g V H l w Z T 0 i R m l s b E V y c m 9 y Q 2 9 1 b n Q i I F Z h b H V l P S J s M C I g L z 4 8 R W 5 0 c n k g V H l w Z T 0 i R m l s b E x h c 3 R V c G R h d G V k I i B W Y W x 1 Z T 0 i Z D I w M j Y t M D E t M j F U M D Y 6 M D Y 6 N T Y u N T A 1 N z I 3 M 1 o i I C 8 + P E V u d H J 5 I F R 5 c G U 9 I k Z p b G x D b 2 x 1 b W 5 U e X B l c y I g V m F s d W U 9 I n N B d 1 l H Q m d Z R k F 3 V U Z C U V V G Q l F V R k J R T U Y i I C 8 + P E V u d H J 5 I F R 5 c G U 9 I k Z p b G x D b 2 x 1 b W 5 O Y W 1 l c y I g V m F s d W U 9 I n N b J n F 1 b 3 Q 7 S U R w b 2 w m c X V v d D s s J n F 1 b 3 Q 7 U m V n a W 9 u J n F 1 b 3 Q 7 L C Z x d W 9 0 O 0 F y Z W E m c X V v d D s s J n F 1 b 3 Q 7 V m V o R 2 F z J n F 1 b 3 Q 7 L C Z x d W 9 0 O 1 Z l a E J y Y W 5 k J n F 1 b 3 Q 7 L C Z x d W 9 0 O 0 V 4 c G 9 z d X J l J n F 1 b 3 Q 7 L C Z x d W 9 0 O 0 N s Y W l t T m I m c X V v d D s s J n F 1 b 3 Q 7 U G F p Z E x v c 3 M m c X V v d D s s J n F 1 b 3 Q 7 Y W N 0 d W F s X 2 Z y Z X F 1 Z W 5 j e S Z x d W 9 0 O y w m c X V v d D t h Y 3 R 1 Y W x f Y X Z n X 3 N l d m V y a X R 5 J n F 1 b 3 Q 7 L C Z x d W 9 0 O 2 F j d H V h b F 9 w d X J l X 3 B y Z W 1 p d W 0 m c X V v d D s s J n F 1 b 3 Q 7 c H J l Z F 9 m c m V x d W V u Y 3 k m c X V v d D s s J n F 1 b 3 Q 7 c H J l Z F 9 h d m d f c 2 V 2 Z X J p d H k m c X V v d D s s J n F 1 b 3 Q 7 c H J l Z F 9 w d X J l X 3 B y Z W 1 p d W 0 m c X V v d D s s J n F 1 b 3 Q 7 c H J l Z F 9 j b G F p b X N f d G 9 0 Y W w m c X V v d D s s J n F 1 b 3 Q 7 c H J l Z F 9 s b 3 N z X 3 R v d G F s J n F 1 b 3 Q 7 L C Z x d W 9 0 O 2 F j d H V h b F 9 j b G F p b X N f d G 9 0 Y W w m c X V v d D s s J n F 1 b 3 Q 7 Y W N 0 d W F s X 2 x v c 3 N f d G 9 0 Y W w m c X V v d D t d I i A v P j x F b n R y e S B U e X B l P S J G a W x s U 3 R h d H V z I i B W Y W x 1 Z T 0 i c 0 N v b X B s Z X R l I i A v P j x F b n R y e S B U e X B l P S J S Z W x h d G l v b n N o a X B J b m Z v Q 2 9 u d G F p b m V y I i B W Y W x 1 Z T 0 i c 3 s m c X V v d D t j b 2 x 1 b W 5 D b 3 V u d C Z x d W 9 0 O z o x O C w m c X V v d D t r Z X l D b 2 x 1 b W 5 O Y W 1 l c y Z x d W 9 0 O z p b X S w m c X V v d D t x d W V y e V J l b G F 0 a W 9 u c 2 h p c H M m c X V v d D s 6 W 1 0 s J n F 1 b 3 Q 7 Y 2 9 s d W 1 u S W R l b n R p d G l l c y Z x d W 9 0 O z p b J n F 1 b 3 Q 7 U 2 V j d G l v b j E v Z G F z a G J v Y X J k X 3 B v b G l j e V 9 s Z X Z l b C 9 D a G F u Z 2 V k I F R 5 c G U u e 0 l E c G 9 s L D B 9 J n F 1 b 3 Q 7 L C Z x d W 9 0 O 1 N l Y 3 R p b 2 4 x L 2 R h c 2 h i b 2 F y Z F 9 w b 2 x p Y 3 l f b G V 2 Z W w v Q 2 h h b m d l Z C B U e X B l L n t S Z W d p b 2 4 s M X 0 m c X V v d D s s J n F 1 b 3 Q 7 U 2 V j d G l v b j E v Z G F z a G J v Y X J k X 3 B v b G l j e V 9 s Z X Z l b C 9 D a G F u Z 2 V k I F R 5 c G U u e 0 F y Z W E s M n 0 m c X V v d D s s J n F 1 b 3 Q 7 U 2 V j d G l v b j E v Z G F z a G J v Y X J k X 3 B v b G l j e V 9 s Z X Z l b C 9 D a G F u Z 2 V k I F R 5 c G U u e 1 Z l a E d h c y w z f S Z x d W 9 0 O y w m c X V v d D t T Z W N 0 a W 9 u M S 9 k Y X N o Y m 9 h c m R f c G 9 s a W N 5 X 2 x l d m V s L 0 N o Y W 5 n Z W Q g V H l w Z S 5 7 V m V o Q n J h b m Q s N H 0 m c X V v d D s s J n F 1 b 3 Q 7 U 2 V j d G l v b j E v Z G F z a G J v Y X J k X 3 B v b G l j e V 9 s Z X Z l b C 9 D a G F u Z 2 V k I F R 5 c G U u e 0 V 4 c G 9 z d X J l L D V 9 J n F 1 b 3 Q 7 L C Z x d W 9 0 O 1 N l Y 3 R p b 2 4 x L 2 R h c 2 h i b 2 F y Z F 9 w b 2 x p Y 3 l f b G V 2 Z W w v Q 2 h h b m d l Z C B U e X B l L n t D b G F p b U 5 i L D Z 9 J n F 1 b 3 Q 7 L C Z x d W 9 0 O 1 N l Y 3 R p b 2 4 x L 2 R h c 2 h i b 2 F y Z F 9 w b 2 x p Y 3 l f b G V 2 Z W w v Q 2 h h b m d l Z C B U e X B l L n t Q Y W l k T G 9 z c y w 3 f S Z x d W 9 0 O y w m c X V v d D t T Z W N 0 a W 9 u M S 9 k Y X N o Y m 9 h c m R f c G 9 s a W N 5 X 2 x l d m V s L 0 N o Y W 5 n Z W Q g V H l w Z S 5 7 Y W N 0 d W F s X 2 Z y Z X F 1 Z W 5 j e S w 4 f S Z x d W 9 0 O y w m c X V v d D t T Z W N 0 a W 9 u M S 9 k Y X N o Y m 9 h c m R f c G 9 s a W N 5 X 2 x l d m V s L 0 N o Y W 5 n Z W Q g V H l w Z S 5 7 Y W N 0 d W F s X 2 F 2 Z 1 9 z Z X Z l c m l 0 e S w 5 f S Z x d W 9 0 O y w m c X V v d D t T Z W N 0 a W 9 u M S 9 k Y X N o Y m 9 h c m R f c G 9 s a W N 5 X 2 x l d m V s L 0 N o Y W 5 n Z W Q g V H l w Z S 5 7 Y W N 0 d W F s X 3 B 1 c m V f c H J l b W l 1 b S w x M H 0 m c X V v d D s s J n F 1 b 3 Q 7 U 2 V j d G l v b j E v Z G F z a G J v Y X J k X 3 B v b G l j e V 9 s Z X Z l b C 9 D a G F u Z 2 V k I F R 5 c G U u e 3 B y Z W R f Z n J l c X V l b m N 5 L D E x f S Z x d W 9 0 O y w m c X V v d D t T Z W N 0 a W 9 u M S 9 k Y X N o Y m 9 h c m R f c G 9 s a W N 5 X 2 x l d m V s L 0 N o Y W 5 n Z W Q g V H l w Z S 5 7 c H J l Z F 9 h d m d f c 2 V 2 Z X J p d H k s M T J 9 J n F 1 b 3 Q 7 L C Z x d W 9 0 O 1 N l Y 3 R p b 2 4 x L 2 R h c 2 h i b 2 F y Z F 9 w b 2 x p Y 3 l f b G V 2 Z W w v Q 2 h h b m d l Z C B U e X B l L n t w c m V k X 3 B 1 c m V f c H J l b W l 1 b S w x M 3 0 m c X V v d D s s J n F 1 b 3 Q 7 U 2 V j d G l v b j E v Z G F z a G J v Y X J k X 3 B v b G l j e V 9 s Z X Z l b C 9 D a G F u Z 2 V k I F R 5 c G U u e 3 B y Z W R f Y 2 x h a W 1 z X 3 R v d G F s L D E 0 f S Z x d W 9 0 O y w m c X V v d D t T Z W N 0 a W 9 u M S 9 k Y X N o Y m 9 h c m R f c G 9 s a W N 5 X 2 x l d m V s L 0 N o Y W 5 n Z W Q g V H l w Z S 5 7 c H J l Z F 9 s b 3 N z X 3 R v d G F s L D E 1 f S Z x d W 9 0 O y w m c X V v d D t T Z W N 0 a W 9 u M S 9 k Y X N o Y m 9 h c m R f c G 9 s a W N 5 X 2 x l d m V s L 0 N o Y W 5 n Z W Q g V H l w Z S 5 7 Y W N 0 d W F s X 2 N s Y W l t c 1 9 0 b 3 R h b C w x N n 0 m c X V v d D s s J n F 1 b 3 Q 7 U 2 V j d G l v b j E v Z G F z a G J v Y X J k X 3 B v b G l j e V 9 s Z X Z l b C 9 D a G F u Z 2 V k I F R 5 c G U u e 2 F j d H V h b F 9 s b 3 N z X 3 R v d G F s L D E 3 f S Z x d W 9 0 O 1 0 s J n F 1 b 3 Q 7 Q 2 9 s d W 1 u Q 2 9 1 b n Q m c X V v d D s 6 M T g s J n F 1 b 3 Q 7 S 2 V 5 Q 2 9 s d W 1 u T m F t Z X M m c X V v d D s 6 W 1 0 s J n F 1 b 3 Q 7 Q 2 9 s d W 1 u S W R l b n R p d G l l c y Z x d W 9 0 O z p b J n F 1 b 3 Q 7 U 2 V j d G l v b j E v Z G F z a G J v Y X J k X 3 B v b G l j e V 9 s Z X Z l b C 9 D a G F u Z 2 V k I F R 5 c G U u e 0 l E c G 9 s L D B 9 J n F 1 b 3 Q 7 L C Z x d W 9 0 O 1 N l Y 3 R p b 2 4 x L 2 R h c 2 h i b 2 F y Z F 9 w b 2 x p Y 3 l f b G V 2 Z W w v Q 2 h h b m d l Z C B U e X B l L n t S Z W d p b 2 4 s M X 0 m c X V v d D s s J n F 1 b 3 Q 7 U 2 V j d G l v b j E v Z G F z a G J v Y X J k X 3 B v b G l j e V 9 s Z X Z l b C 9 D a G F u Z 2 V k I F R 5 c G U u e 0 F y Z W E s M n 0 m c X V v d D s s J n F 1 b 3 Q 7 U 2 V j d G l v b j E v Z G F z a G J v Y X J k X 3 B v b G l j e V 9 s Z X Z l b C 9 D a G F u Z 2 V k I F R 5 c G U u e 1 Z l a E d h c y w z f S Z x d W 9 0 O y w m c X V v d D t T Z W N 0 a W 9 u M S 9 k Y X N o Y m 9 h c m R f c G 9 s a W N 5 X 2 x l d m V s L 0 N o Y W 5 n Z W Q g V H l w Z S 5 7 V m V o Q n J h b m Q s N H 0 m c X V v d D s s J n F 1 b 3 Q 7 U 2 V j d G l v b j E v Z G F z a G J v Y X J k X 3 B v b G l j e V 9 s Z X Z l b C 9 D a G F u Z 2 V k I F R 5 c G U u e 0 V 4 c G 9 z d X J l L D V 9 J n F 1 b 3 Q 7 L C Z x d W 9 0 O 1 N l Y 3 R p b 2 4 x L 2 R h c 2 h i b 2 F y Z F 9 w b 2 x p Y 3 l f b G V 2 Z W w v Q 2 h h b m d l Z C B U e X B l L n t D b G F p b U 5 i L D Z 9 J n F 1 b 3 Q 7 L C Z x d W 9 0 O 1 N l Y 3 R p b 2 4 x L 2 R h c 2 h i b 2 F y Z F 9 w b 2 x p Y 3 l f b G V 2 Z W w v Q 2 h h b m d l Z C B U e X B l L n t Q Y W l k T G 9 z c y w 3 f S Z x d W 9 0 O y w m c X V v d D t T Z W N 0 a W 9 u M S 9 k Y X N o Y m 9 h c m R f c G 9 s a W N 5 X 2 x l d m V s L 0 N o Y W 5 n Z W Q g V H l w Z S 5 7 Y W N 0 d W F s X 2 Z y Z X F 1 Z W 5 j e S w 4 f S Z x d W 9 0 O y w m c X V v d D t T Z W N 0 a W 9 u M S 9 k Y X N o Y m 9 h c m R f c G 9 s a W N 5 X 2 x l d m V s L 0 N o Y W 5 n Z W Q g V H l w Z S 5 7 Y W N 0 d W F s X 2 F 2 Z 1 9 z Z X Z l c m l 0 e S w 5 f S Z x d W 9 0 O y w m c X V v d D t T Z W N 0 a W 9 u M S 9 k Y X N o Y m 9 h c m R f c G 9 s a W N 5 X 2 x l d m V s L 0 N o Y W 5 n Z W Q g V H l w Z S 5 7 Y W N 0 d W F s X 3 B 1 c m V f c H J l b W l 1 b S w x M H 0 m c X V v d D s s J n F 1 b 3 Q 7 U 2 V j d G l v b j E v Z G F z a G J v Y X J k X 3 B v b G l j e V 9 s Z X Z l b C 9 D a G F u Z 2 V k I F R 5 c G U u e 3 B y Z W R f Z n J l c X V l b m N 5 L D E x f S Z x d W 9 0 O y w m c X V v d D t T Z W N 0 a W 9 u M S 9 k Y X N o Y m 9 h c m R f c G 9 s a W N 5 X 2 x l d m V s L 0 N o Y W 5 n Z W Q g V H l w Z S 5 7 c H J l Z F 9 h d m d f c 2 V 2 Z X J p d H k s M T J 9 J n F 1 b 3 Q 7 L C Z x d W 9 0 O 1 N l Y 3 R p b 2 4 x L 2 R h c 2 h i b 2 F y Z F 9 w b 2 x p Y 3 l f b G V 2 Z W w v Q 2 h h b m d l Z C B U e X B l L n t w c m V k X 3 B 1 c m V f c H J l b W l 1 b S w x M 3 0 m c X V v d D s s J n F 1 b 3 Q 7 U 2 V j d G l v b j E v Z G F z a G J v Y X J k X 3 B v b G l j e V 9 s Z X Z l b C 9 D a G F u Z 2 V k I F R 5 c G U u e 3 B y Z W R f Y 2 x h a W 1 z X 3 R v d G F s L D E 0 f S Z x d W 9 0 O y w m c X V v d D t T Z W N 0 a W 9 u M S 9 k Y X N o Y m 9 h c m R f c G 9 s a W N 5 X 2 x l d m V s L 0 N o Y W 5 n Z W Q g V H l w Z S 5 7 c H J l Z F 9 s b 3 N z X 3 R v d G F s L D E 1 f S Z x d W 9 0 O y w m c X V v d D t T Z W N 0 a W 9 u M S 9 k Y X N o Y m 9 h c m R f c G 9 s a W N 5 X 2 x l d m V s L 0 N o Y W 5 n Z W Q g V H l w Z S 5 7 Y W N 0 d W F s X 2 N s Y W l t c 1 9 0 b 3 R h b C w x N n 0 m c X V v d D s s J n F 1 b 3 Q 7 U 2 V j d G l v b j E v Z G F z a G J v Y X J k X 3 B v b G l j e V 9 s Z X Z l b C 9 D a G F u Z 2 V k I F R 5 c G U u e 2 F j d H V h b F 9 s b 3 N z X 3 R v d G F s L D E 3 f S Z x d W 9 0 O 1 0 s J n F 1 b 3 Q 7 U m V s Y X R p b 2 5 z a G l w S W 5 m b y Z x d W 9 0 O z p b X X 0 i I C 8 + P C 9 T d G F i b G V F b n R y a W V z P j w v S X R l b T 4 8 S X R l b T 4 8 S X R l b U x v Y 2 F 0 a W 9 u P j x J d G V t V H l w Z T 5 G b 3 J t d W x h P C 9 J d G V t V H l w Z T 4 8 S X R l b V B h d G g + U 2 V j d G l v b j E v Z G F z a G J v Y X J k X 3 B v b G l j e V 9 s Z X Z l b C 9 T b 3 V y Y 2 U 8 L 0 l 0 Z W 1 Q Y X R o P j w v S X R l b U x v Y 2 F 0 a W 9 u P j x T d G F i b G V F b n R y a W V z I C 8 + P C 9 J d G V t P j x J d G V t P j x J d G V t T G 9 j Y X R p b 2 4 + P E l 0 Z W 1 U e X B l P k Z v c m 1 1 b G E 8 L 0 l 0 Z W 1 U e X B l P j x J d G V t U G F 0 a D 5 T Z W N 0 a W 9 u M S 9 k Y X N o Y m 9 h c m R f c G 9 s a W N 5 X 2 x l d m V s L 1 B y b 2 1 v d G V k J T I w S G V h Z G V y c z w v S X R l b V B h d G g + P C 9 J d G V t T G 9 j Y X R p b 2 4 + P F N 0 Y W J s Z U V u d H J p Z X M g L z 4 8 L 0 l 0 Z W 0 + P E l 0 Z W 0 + P E l 0 Z W 1 M b 2 N h d G l v b j 4 8 S X R l b V R 5 c G U + R m 9 y b X V s Y T w v S X R l b V R 5 c G U + P E l 0 Z W 1 Q Y X R o P l N l Y 3 R p b 2 4 x L 2 R h c 2 h i b 2 F y Z F 9 w b 2 x p Y 3 l f b G V 2 Z W w v Q 2 h h b m d l Z C U y M F R 5 c G U 8 L 0 l 0 Z W 1 Q Y X R o P j w v S X R l b U x v Y 2 F 0 a W 9 u P j x T d G F i b G V F b n R y a W V z I C 8 + P C 9 J d G V t P j w v S X R l b X M + P C 9 M b 2 N h b F B h Y 2 t h Z 2 V N Z X R h Z G F 0 Y U Z p b G U + F g A A A F B L B Q Y A A A A A A A A A A A A A A A A A A A A A A A A m A Q A A A Q A A A N C M n d 8 B F d E R j H o A w E / C l + s B A A A A J V Y b B h M X g k + r t k x A 6 a g s g Q A A A A A C A A A A A A A Q Z g A A A A E A A C A A A A C R x Y g F z I G c z b r 3 6 O V K j 5 c f e A Q 8 M A + A / q y b R T f P C 1 / b e g A A A A A O g A A A A A I A A C A A A A A z E U 2 z 8 8 w D T 4 v Q q + K G l 8 j p r P y q R 8 h d 8 m c E w 8 V u e J I S H l A A A A B 5 k 0 F G n d v 1 C i d V G h j r n k U y r 1 i j g r S z o h Z I i 1 c V o / o 2 h D l u 8 w N M m V J J x P 5 8 N i z 2 k p o x + G d i v p u q x Z 2 x 0 6 v x w y S J m 0 J S d g l 0 d I P B K o w 3 a v 9 R 3 0 A A A A D x J K A I M k D M t 5 W k K T h H V G 9 + M U a Y S 7 U j v R 8 g x X Q j M I E P e g M N c u I 8 / Z y I L c X l 3 b j B 2 3 d L r H 2 b R V z t N 0 + c a 9 x K H d f K < / D a t a M a s h u p > 
</file>

<file path=customXml/itemProps1.xml><?xml version="1.0" encoding="utf-8"?>
<ds:datastoreItem xmlns:ds="http://schemas.openxmlformats.org/officeDocument/2006/customXml" ds:itemID="{7012A4C7-E101-4D04-9303-539D5108FB8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Summary</vt:lpstr>
      <vt:lpstr>Segments</vt:lpstr>
      <vt:lpstr>DrillDown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Yuhong Chen</dc:creator>
  <cp:lastModifiedBy>Leonard Chen</cp:lastModifiedBy>
  <dcterms:created xsi:type="dcterms:W3CDTF">2015-06-05T18:17:20Z</dcterms:created>
  <dcterms:modified xsi:type="dcterms:W3CDTF">2026-01-21T06:29:44Z</dcterms:modified>
</cp:coreProperties>
</file>